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92.168.19.17\経営支援グループ\革新企業支援チーム\10 専門家派遣事業\令和7年\"/>
    </mc:Choice>
  </mc:AlternateContent>
  <xr:revisionPtr revIDLastSave="0" documentId="13_ncr:1_{8EB2F158-8DC1-4668-9430-998E131DEDED}" xr6:coauthVersionLast="47" xr6:coauthVersionMax="47" xr10:uidLastSave="{00000000-0000-0000-0000-000000000000}"/>
  <bookViews>
    <workbookView xWindow="-120" yWindow="-120" windowWidth="29040" windowHeight="18240" xr2:uid="{00000000-000D-0000-FFFF-FFFF00000000}"/>
  </bookViews>
  <sheets>
    <sheet name="専門家一覧" sheetId="1" r:id="rId1"/>
    <sheet name="個別表示" sheetId="3" r:id="rId2"/>
  </sheets>
  <definedNames>
    <definedName name="_xlnm._FilterDatabase" localSheetId="0" hidden="1">専門家一覧!$A$4:$DG$506</definedName>
    <definedName name="_xlnm.Print_Area" localSheetId="1">個別表示!$B$2:$F$19</definedName>
    <definedName name="_xlnm.Print_Area" localSheetId="0">専門家一覧!$A$1:$DG$59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3" l="1"/>
  <c r="D18" i="3" l="1"/>
  <c r="D17" i="3"/>
  <c r="D16" i="3"/>
  <c r="D15" i="3"/>
  <c r="D14" i="3"/>
  <c r="D13" i="3"/>
  <c r="D12" i="3"/>
  <c r="D7" i="3"/>
  <c r="D6" i="3"/>
  <c r="F5" i="3"/>
  <c r="D5" i="3"/>
  <c r="D11" i="3"/>
  <c r="D10" i="3"/>
  <c r="D9" i="3"/>
  <c r="D8" i="3"/>
</calcChain>
</file>

<file path=xl/sharedStrings.xml><?xml version="1.0" encoding="utf-8"?>
<sst xmlns="http://schemas.openxmlformats.org/spreadsheetml/2006/main" count="10271" uniqueCount="8997">
  <si>
    <t>登録番号</t>
    <rPh sb="0" eb="2">
      <t>トウロク</t>
    </rPh>
    <rPh sb="2" eb="4">
      <t>バンゴウ</t>
    </rPh>
    <phoneticPr fontId="2"/>
  </si>
  <si>
    <t>よみ</t>
  </si>
  <si>
    <t>相澤　知江子</t>
  </si>
  <si>
    <t>あいざわ　ちえこ</t>
  </si>
  <si>
    <t>青木　哲</t>
  </si>
  <si>
    <t>あおき　あきら</t>
  </si>
  <si>
    <t>青島　光宏</t>
    <rPh sb="3" eb="4">
      <t>ミツ</t>
    </rPh>
    <rPh sb="4" eb="5">
      <t>ヒロ</t>
    </rPh>
    <phoneticPr fontId="2"/>
  </si>
  <si>
    <t>あおしま　みつひろ</t>
  </si>
  <si>
    <t>赤堀　吉彦</t>
  </si>
  <si>
    <t>あかほり　よしひこ</t>
  </si>
  <si>
    <t>秋田　豊</t>
  </si>
  <si>
    <t>あきた　ゆたか</t>
  </si>
  <si>
    <t>秋山　芳和</t>
  </si>
  <si>
    <t>あきやま　よしかず</t>
  </si>
  <si>
    <t>浅井　伸也</t>
  </si>
  <si>
    <t>あさい　しんや</t>
  </si>
  <si>
    <t>浅岡　令次</t>
  </si>
  <si>
    <t>あさおか　れいじ</t>
  </si>
  <si>
    <t>浅田　博彦</t>
  </si>
  <si>
    <t>あさだ　ひろひこ</t>
  </si>
  <si>
    <t>浅田　泰晴</t>
  </si>
  <si>
    <t>あさだ　やすはる</t>
  </si>
  <si>
    <t>朝原　邦夫</t>
  </si>
  <si>
    <t>あさはら　くにお</t>
  </si>
  <si>
    <t>朝原　伸之</t>
  </si>
  <si>
    <t>あさはら　のぶゆき</t>
  </si>
  <si>
    <t>芦原　百合子</t>
    <rPh sb="0" eb="2">
      <t>アシハラ</t>
    </rPh>
    <rPh sb="3" eb="6">
      <t>ユリコ</t>
    </rPh>
    <phoneticPr fontId="2"/>
  </si>
  <si>
    <t>あしはら　ゆりこ</t>
  </si>
  <si>
    <t>東　弘樹</t>
  </si>
  <si>
    <t>あずま　ひろき</t>
  </si>
  <si>
    <t>安立　弥兵衛</t>
  </si>
  <si>
    <t>あだち　やへえ</t>
  </si>
  <si>
    <t>雨川　智行</t>
    <rPh sb="0" eb="2">
      <t>アマカワ</t>
    </rPh>
    <rPh sb="3" eb="4">
      <t>トモ</t>
    </rPh>
    <rPh sb="4" eb="5">
      <t>ユ</t>
    </rPh>
    <phoneticPr fontId="2"/>
  </si>
  <si>
    <t>あまかわ　としゆき</t>
  </si>
  <si>
    <t>天野　良英</t>
  </si>
  <si>
    <t>あまの　よしひで</t>
  </si>
  <si>
    <t>荒井　豊</t>
  </si>
  <si>
    <t>あらい　ゆたか</t>
  </si>
  <si>
    <t>有村　知里</t>
  </si>
  <si>
    <t>ありむら　ちさと</t>
  </si>
  <si>
    <t>飯塚　淳</t>
  </si>
  <si>
    <t>いいづか　じゅん</t>
  </si>
  <si>
    <t>飯塚　藤乃</t>
  </si>
  <si>
    <t>いいづか　ふじの</t>
  </si>
  <si>
    <t>池谷　太志</t>
  </si>
  <si>
    <t>いけがや　ふとし</t>
  </si>
  <si>
    <t>池田　薫</t>
  </si>
  <si>
    <t>いけだ　かおる</t>
  </si>
  <si>
    <t>池端　逸人</t>
  </si>
  <si>
    <t>いけばた　はやと</t>
  </si>
  <si>
    <t>池谷　暢昭</t>
  </si>
  <si>
    <t>いけや　のぶあき</t>
  </si>
  <si>
    <t>井澤　直樹</t>
  </si>
  <si>
    <t>いざわ　なおき</t>
  </si>
  <si>
    <t>石井　敏夫</t>
  </si>
  <si>
    <t>いしい　としお</t>
  </si>
  <si>
    <t>石井　利幸</t>
  </si>
  <si>
    <t>いしい　としゆき</t>
  </si>
  <si>
    <t>石ケ谷　章二</t>
  </si>
  <si>
    <t>いしがや　しょうじ</t>
  </si>
  <si>
    <t>石川　雅道</t>
  </si>
  <si>
    <t>いしかわ　まさみち</t>
  </si>
  <si>
    <t>石川　光博</t>
  </si>
  <si>
    <t>いしかわ　みつひろ</t>
  </si>
  <si>
    <t>石川　優治</t>
  </si>
  <si>
    <t>いしかわ　ゆうじ</t>
  </si>
  <si>
    <t>石川　裕也</t>
  </si>
  <si>
    <t>いしかわ　ゆうや</t>
  </si>
  <si>
    <t>いしかわ　りょうすけ</t>
  </si>
  <si>
    <t>石原　伸司</t>
  </si>
  <si>
    <t>いしはら　しんじ</t>
  </si>
  <si>
    <t>石原　幸典</t>
  </si>
  <si>
    <t>いしはら　ゆきのり</t>
  </si>
  <si>
    <t>石渡　清和</t>
  </si>
  <si>
    <t>いしわた　きよかず</t>
  </si>
  <si>
    <t>いそ　ゆたか</t>
  </si>
  <si>
    <t>伊丹　麻紀子</t>
  </si>
  <si>
    <t>いたみ　まきこ</t>
  </si>
  <si>
    <t>市川　直哉</t>
  </si>
  <si>
    <t>いちかわ　なおや</t>
  </si>
  <si>
    <t>伊藤　浩二</t>
    <rPh sb="3" eb="5">
      <t>コウジ</t>
    </rPh>
    <phoneticPr fontId="2"/>
  </si>
  <si>
    <t>いとう　こうじ</t>
  </si>
  <si>
    <t>伊藤　進</t>
  </si>
  <si>
    <t>いとう　すすむ</t>
  </si>
  <si>
    <t>伊藤　匠</t>
    <rPh sb="0" eb="2">
      <t>イトウ</t>
    </rPh>
    <rPh sb="3" eb="4">
      <t>タクミ</t>
    </rPh>
    <phoneticPr fontId="2"/>
  </si>
  <si>
    <t>いとう　たくみ</t>
  </si>
  <si>
    <t>伊藤　直樹</t>
  </si>
  <si>
    <t>いとう　なおき</t>
  </si>
  <si>
    <t>伊藤　善久</t>
  </si>
  <si>
    <t>いとう　よしひさ</t>
  </si>
  <si>
    <t>稲葉　倫子</t>
  </si>
  <si>
    <t>いなば　ともこ</t>
  </si>
  <si>
    <t>稲守　伸吾</t>
  </si>
  <si>
    <t>いなもり　しんご</t>
  </si>
  <si>
    <t>乾　貴雄</t>
  </si>
  <si>
    <t>いぬい　たかお</t>
  </si>
  <si>
    <t>猪野　保夫</t>
  </si>
  <si>
    <t>いの　やすお</t>
  </si>
  <si>
    <t>井上　香織</t>
  </si>
  <si>
    <t>いのうえ　かおり</t>
  </si>
  <si>
    <t>岩澤　敏幸</t>
  </si>
  <si>
    <t>いわさわ　としゆき</t>
  </si>
  <si>
    <t>岩本　裕二</t>
  </si>
  <si>
    <t>いわもと　ゆうじ</t>
  </si>
  <si>
    <t>植月　泰彦</t>
  </si>
  <si>
    <t>うえつき　やすひこ</t>
  </si>
  <si>
    <t>植松　誠</t>
  </si>
  <si>
    <t>うえまつ　まこと</t>
  </si>
  <si>
    <t>内田　貴久</t>
  </si>
  <si>
    <t>うちだ　たかひさ</t>
  </si>
  <si>
    <t>内田　哲夫</t>
  </si>
  <si>
    <t>うちだ　てつお</t>
  </si>
  <si>
    <t>内海　浩子</t>
  </si>
  <si>
    <t>うつみ　ひろこ</t>
  </si>
  <si>
    <t>海野　美枝</t>
  </si>
  <si>
    <t>うんの　よしえ</t>
  </si>
  <si>
    <t>榎田　要</t>
  </si>
  <si>
    <t>えのきだ　かなめ</t>
  </si>
  <si>
    <t>榎戸　基</t>
  </si>
  <si>
    <t>えのと　もとい</t>
  </si>
  <si>
    <t>江間　久芳</t>
  </si>
  <si>
    <t>えま　ひさよし</t>
  </si>
  <si>
    <t>遠藤　勝行</t>
  </si>
  <si>
    <t>えんどう　かつゆき</t>
  </si>
  <si>
    <t>遠藤　在</t>
  </si>
  <si>
    <t>えんどう　みつる</t>
  </si>
  <si>
    <t>大池　源之</t>
  </si>
  <si>
    <t>おおいけ　もとゆき</t>
  </si>
  <si>
    <t>大石　育三</t>
  </si>
  <si>
    <t>おおいし　いくぞう</t>
  </si>
  <si>
    <t>大石　勝美</t>
  </si>
  <si>
    <t>おおいし　かつみ</t>
  </si>
  <si>
    <t>大石　徹</t>
  </si>
  <si>
    <t>おおいし　とおる</t>
  </si>
  <si>
    <t>大石　徳夫</t>
  </si>
  <si>
    <t>おおいし　のりお</t>
  </si>
  <si>
    <t>大石　秀人</t>
  </si>
  <si>
    <t>おおいし　ひでと</t>
  </si>
  <si>
    <t>大石　真</t>
  </si>
  <si>
    <t>おおいし　まこと</t>
  </si>
  <si>
    <t>大石　光宏</t>
    <rPh sb="4" eb="5">
      <t>ヒロ</t>
    </rPh>
    <phoneticPr fontId="2"/>
  </si>
  <si>
    <t>おおいし　みつひろ</t>
  </si>
  <si>
    <t>大川　和哉</t>
  </si>
  <si>
    <t>おおかわ　かずや</t>
  </si>
  <si>
    <t>大川原　正記</t>
  </si>
  <si>
    <t>おおかわら　まさき</t>
  </si>
  <si>
    <t>大木　誠</t>
  </si>
  <si>
    <t>おおき　まこと</t>
  </si>
  <si>
    <t>大澤　政久</t>
    <rPh sb="0" eb="2">
      <t>オオサワ</t>
    </rPh>
    <rPh sb="3" eb="5">
      <t>マサヒサ</t>
    </rPh>
    <phoneticPr fontId="2"/>
  </si>
  <si>
    <t>おおさわ　まさひさ</t>
  </si>
  <si>
    <t>大島　明子</t>
  </si>
  <si>
    <t>おおしま　あきこ</t>
  </si>
  <si>
    <t>太田　明男</t>
  </si>
  <si>
    <t>おおた　あきお</t>
  </si>
  <si>
    <t>大滝　綾乃</t>
  </si>
  <si>
    <t>おおたき　あやの</t>
  </si>
  <si>
    <t>大滝　真一郎</t>
  </si>
  <si>
    <t>おおたき　しんいちろう</t>
  </si>
  <si>
    <t>大竹　秀昇</t>
  </si>
  <si>
    <t>おおたけ　ひでのり</t>
  </si>
  <si>
    <t>大嶽　陽一</t>
  </si>
  <si>
    <t>おおたけ　よういち</t>
  </si>
  <si>
    <t>大貫　智也</t>
  </si>
  <si>
    <t>おおぬき　ともや　</t>
  </si>
  <si>
    <t>大野　晴己</t>
  </si>
  <si>
    <t>おおの　はるみ</t>
  </si>
  <si>
    <t>大野　光則</t>
  </si>
  <si>
    <t>おおの　みつのり</t>
  </si>
  <si>
    <t>おおば　くにやす</t>
  </si>
  <si>
    <t>大庭　千晶</t>
  </si>
  <si>
    <t>おおば　ちあき</t>
  </si>
  <si>
    <t>大畑　しのぶ</t>
  </si>
  <si>
    <t>おおはた　しのぶ</t>
  </si>
  <si>
    <t>大村　愛美</t>
  </si>
  <si>
    <t>おおむら　あいみ</t>
  </si>
  <si>
    <t>小笠原　清実</t>
  </si>
  <si>
    <t>おがさわら　きよみ</t>
  </si>
  <si>
    <t>小川　貞明</t>
  </si>
  <si>
    <t>おがわ　さだあき</t>
  </si>
  <si>
    <t>小川　正太郎</t>
  </si>
  <si>
    <t>おがわ　しょうたろう</t>
  </si>
  <si>
    <t>おがわ　としあき</t>
  </si>
  <si>
    <t>小川　裕史</t>
  </si>
  <si>
    <t>おがわ　ひろし</t>
  </si>
  <si>
    <t>小楠　貴宏</t>
  </si>
  <si>
    <t>おぐす　たかひろ</t>
  </si>
  <si>
    <t>奥谷　敦子</t>
  </si>
  <si>
    <t>おくたに　あつこ</t>
  </si>
  <si>
    <t>奥津　光博</t>
  </si>
  <si>
    <t>おくつ　みつひろ</t>
  </si>
  <si>
    <t>奥宮　常義</t>
  </si>
  <si>
    <t>おくみや　つねよし</t>
  </si>
  <si>
    <t>小澤　啓明</t>
  </si>
  <si>
    <t>おざわ　たかのり</t>
  </si>
  <si>
    <t>小澤　知巳</t>
  </si>
  <si>
    <t>おざわ　ともみ</t>
  </si>
  <si>
    <t>小関　弥生</t>
  </si>
  <si>
    <t>おぜき　やよい</t>
  </si>
  <si>
    <t>小田　隆司</t>
  </si>
  <si>
    <t>おだ　たかし</t>
  </si>
  <si>
    <t>おの　てつ</t>
  </si>
  <si>
    <t>小原　直美</t>
  </si>
  <si>
    <t>おはら　なおみ</t>
  </si>
  <si>
    <t>織野　大輔</t>
  </si>
  <si>
    <t>おりの　だいすけ</t>
  </si>
  <si>
    <t>柏木　伸市</t>
  </si>
  <si>
    <t>かしわぎ　しんいち</t>
  </si>
  <si>
    <t>勝　英樹</t>
  </si>
  <si>
    <t>かつ　ひでき</t>
  </si>
  <si>
    <t>かつみ　ゆうこ</t>
  </si>
  <si>
    <t>加藤　忠宏</t>
  </si>
  <si>
    <t>かとう　ただひろ</t>
  </si>
  <si>
    <t>加藤　恒雄</t>
  </si>
  <si>
    <t>かとう　つねお</t>
  </si>
  <si>
    <t>加藤　俊文</t>
  </si>
  <si>
    <t>かとう　としふみ</t>
  </si>
  <si>
    <t>加藤　道幸</t>
  </si>
  <si>
    <t>かとう　みちゆき</t>
  </si>
  <si>
    <t>加藤　裕子</t>
    <rPh sb="0" eb="2">
      <t>カトウ</t>
    </rPh>
    <rPh sb="3" eb="5">
      <t>ユウコ</t>
    </rPh>
    <phoneticPr fontId="2"/>
  </si>
  <si>
    <t>かとう　ゆうこ</t>
  </si>
  <si>
    <t>加藤　雄太</t>
  </si>
  <si>
    <t>かとう　ゆうた</t>
  </si>
  <si>
    <t>金子　慶太</t>
  </si>
  <si>
    <t>かねこ　けいた</t>
  </si>
  <si>
    <t>金子　房代</t>
  </si>
  <si>
    <t>かねこ　ふさよ</t>
  </si>
  <si>
    <t>嘉野内　雅文</t>
  </si>
  <si>
    <t>かのうち　まさふみ</t>
  </si>
  <si>
    <t>鎌田　敦之</t>
  </si>
  <si>
    <t>かまた　あつし</t>
  </si>
  <si>
    <t>上小牧　秀彦</t>
  </si>
  <si>
    <t>かみこまき　ひでひこ</t>
  </si>
  <si>
    <t>紙野　研二</t>
  </si>
  <si>
    <t>かみの　けんじ</t>
  </si>
  <si>
    <t>神谷　宥希枝</t>
  </si>
  <si>
    <t>かみや　ゆきえ</t>
  </si>
  <si>
    <t>神谷　由紀子</t>
  </si>
  <si>
    <t>かみや　ゆきこ</t>
  </si>
  <si>
    <t>萱沼　泉</t>
  </si>
  <si>
    <t>かやぬま　いずみ</t>
  </si>
  <si>
    <t>河合　文雄</t>
    <rPh sb="0" eb="2">
      <t>カワイ</t>
    </rPh>
    <rPh sb="3" eb="5">
      <t>フミオ</t>
    </rPh>
    <phoneticPr fontId="2"/>
  </si>
  <si>
    <t>かわい　ふみお</t>
  </si>
  <si>
    <t>河内　崇文</t>
  </si>
  <si>
    <t>かわうち　たかふみ</t>
  </si>
  <si>
    <t>河上　晃</t>
  </si>
  <si>
    <t>かわかみ　あきら</t>
  </si>
  <si>
    <t>川口　玲子</t>
  </si>
  <si>
    <t>かわぐち　れいこ</t>
  </si>
  <si>
    <t>川瀨　幸嗣</t>
  </si>
  <si>
    <t>かわせ　こうし</t>
  </si>
  <si>
    <t>木内　寛之</t>
  </si>
  <si>
    <t>きうち　ひろゆき</t>
  </si>
  <si>
    <t>岸本　圭史</t>
  </si>
  <si>
    <t>きしもと　けいし</t>
  </si>
  <si>
    <t>北川　裕章</t>
  </si>
  <si>
    <t>きたがわ　ひろあき</t>
  </si>
  <si>
    <t>木村　健一</t>
  </si>
  <si>
    <t>きむら　けんいち</t>
  </si>
  <si>
    <t>木村　泰三</t>
  </si>
  <si>
    <t>きむら　たいぞう</t>
  </si>
  <si>
    <t>木村　俊彦</t>
  </si>
  <si>
    <t>きむら　としひこ</t>
  </si>
  <si>
    <t>九島　祥弘</t>
  </si>
  <si>
    <t>くしま　よしひろ</t>
  </si>
  <si>
    <t>國方　優</t>
  </si>
  <si>
    <t>くにかた　まさる</t>
  </si>
  <si>
    <t>窪寺　恒二</t>
  </si>
  <si>
    <t>くぼでら　こうじ</t>
  </si>
  <si>
    <t>熊田　茂雄</t>
    <rPh sb="0" eb="2">
      <t>クマタ</t>
    </rPh>
    <rPh sb="3" eb="5">
      <t>シゲオ</t>
    </rPh>
    <phoneticPr fontId="2"/>
  </si>
  <si>
    <t>くまた　しげお</t>
  </si>
  <si>
    <t>栗田　正光</t>
  </si>
  <si>
    <t>くりた　まさみつ</t>
  </si>
  <si>
    <t>くればやし　よしこ</t>
  </si>
  <si>
    <t>桑原　秋</t>
  </si>
  <si>
    <t>くわばら　あき</t>
  </si>
  <si>
    <t>幸田　年雄</t>
  </si>
  <si>
    <t>こうだ　としお</t>
  </si>
  <si>
    <t>小久保　優</t>
  </si>
  <si>
    <t>こくぼ　まさる</t>
  </si>
  <si>
    <t>小島　慎一</t>
  </si>
  <si>
    <t>こじま　しんいち</t>
  </si>
  <si>
    <t>こじま　たくや</t>
  </si>
  <si>
    <t>小杉　和己</t>
  </si>
  <si>
    <t>こすぎ　かずみ</t>
  </si>
  <si>
    <t>小杉　俊雄</t>
  </si>
  <si>
    <t>こすぎ　としお</t>
  </si>
  <si>
    <t>後藤　泰山</t>
  </si>
  <si>
    <t>ごとう　たいざん</t>
  </si>
  <si>
    <t>後藤　利和</t>
  </si>
  <si>
    <t>ごとう　としかず</t>
  </si>
  <si>
    <t>小西　兼幸</t>
  </si>
  <si>
    <t>こにし　かねゆき</t>
  </si>
  <si>
    <t>こにし　まさき</t>
  </si>
  <si>
    <t>小林　克志</t>
  </si>
  <si>
    <t>こばやし　かつし</t>
  </si>
  <si>
    <t>小林　千春</t>
  </si>
  <si>
    <t>こばやし　ちはる</t>
  </si>
  <si>
    <t>小林　昌宏</t>
  </si>
  <si>
    <t>こばやし　まさひろ</t>
  </si>
  <si>
    <t>駒井　龍雄</t>
  </si>
  <si>
    <t>こまい　たつお</t>
  </si>
  <si>
    <t>近藤　由紀枝</t>
  </si>
  <si>
    <t>こんどう　ゆきえ</t>
  </si>
  <si>
    <t>今野　瑞嘉</t>
  </si>
  <si>
    <t>こんの　みずよし</t>
  </si>
  <si>
    <t>斉藤　博</t>
  </si>
  <si>
    <t>さいとう　ひろし</t>
  </si>
  <si>
    <t>齋藤　保幸</t>
  </si>
  <si>
    <t>さいとう　やすゆき</t>
  </si>
  <si>
    <t>坂上　洋一</t>
  </si>
  <si>
    <t>さかがみ　よういち</t>
  </si>
  <si>
    <t>榊　宣宏</t>
  </si>
  <si>
    <t>さかき　のぶひろ</t>
  </si>
  <si>
    <t>さかぐち　たけし</t>
  </si>
  <si>
    <t>さかた　かずき</t>
  </si>
  <si>
    <t>坂野　史子</t>
  </si>
  <si>
    <t>坂本　雅子</t>
  </si>
  <si>
    <t>さかもと　まさこ</t>
  </si>
  <si>
    <t>櫻井　渉</t>
  </si>
  <si>
    <t>さくらい　わたる</t>
  </si>
  <si>
    <t>佐々　裕一</t>
  </si>
  <si>
    <t>ささ　ひろかず</t>
  </si>
  <si>
    <t>佐々木　理誉</t>
  </si>
  <si>
    <t>ささき　みちよ</t>
  </si>
  <si>
    <t>佐藤　はるみ</t>
  </si>
  <si>
    <t>佐藤　大</t>
  </si>
  <si>
    <t>さとう　まさる</t>
  </si>
  <si>
    <t>さの　まさえ</t>
  </si>
  <si>
    <t>佐野　真澄</t>
  </si>
  <si>
    <t>塩崎　利和</t>
  </si>
  <si>
    <t>しおざき　としかず</t>
  </si>
  <si>
    <t>塩崎　宏晃</t>
  </si>
  <si>
    <t>しおざき　ひろあき</t>
  </si>
  <si>
    <t>塩谷　摩弥</t>
  </si>
  <si>
    <t>しおや　まや</t>
  </si>
  <si>
    <t>繁田　和美</t>
  </si>
  <si>
    <t>しげた　かずみ</t>
  </si>
  <si>
    <t>篠木　健二</t>
  </si>
  <si>
    <t>しのぎ　けんじ</t>
  </si>
  <si>
    <t>柴﨑　敦司</t>
    <rPh sb="1" eb="2">
      <t>サキ</t>
    </rPh>
    <phoneticPr fontId="2"/>
  </si>
  <si>
    <t>しばさき　あつし</t>
  </si>
  <si>
    <t>柴田　巧</t>
  </si>
  <si>
    <t>しばた　たくみ</t>
  </si>
  <si>
    <t>柴田　弘美</t>
  </si>
  <si>
    <t>しばた　ひろみ</t>
  </si>
  <si>
    <t>柴山　幸司</t>
  </si>
  <si>
    <t>しばやま　こうじ</t>
  </si>
  <si>
    <t>島田　零一</t>
  </si>
  <si>
    <t>しまだ　れいいち</t>
  </si>
  <si>
    <t>清水　進矢</t>
  </si>
  <si>
    <t>しみず　しんや</t>
  </si>
  <si>
    <t>庄司　正樹</t>
  </si>
  <si>
    <t>しょうじ　まさき</t>
  </si>
  <si>
    <t>小豆川　善久</t>
  </si>
  <si>
    <t>しょうずがわ　よしひさ</t>
  </si>
  <si>
    <t>白井　昭義</t>
  </si>
  <si>
    <t>しらい　あきよし</t>
  </si>
  <si>
    <t>白井　康裕</t>
  </si>
  <si>
    <t>しらい　やすひろ</t>
  </si>
  <si>
    <t>白鳥　久美子</t>
  </si>
  <si>
    <t>しらとり　くみこ</t>
  </si>
  <si>
    <t>新村　絵美里</t>
    <rPh sb="0" eb="2">
      <t>シンムラ</t>
    </rPh>
    <rPh sb="3" eb="4">
      <t>エ</t>
    </rPh>
    <rPh sb="4" eb="5">
      <t>ミ</t>
    </rPh>
    <rPh sb="5" eb="6">
      <t>サト</t>
    </rPh>
    <phoneticPr fontId="2"/>
  </si>
  <si>
    <t>しんむら　えみり</t>
  </si>
  <si>
    <t>杉江　和昭</t>
  </si>
  <si>
    <t>すぎえ　かずあき</t>
  </si>
  <si>
    <t>杉本　剛敏</t>
  </si>
  <si>
    <t>すぎもと　たけとし</t>
  </si>
  <si>
    <t>杉本　光生</t>
  </si>
  <si>
    <t>すぎもと　みつお</t>
  </si>
  <si>
    <t>杉本　由美</t>
  </si>
  <si>
    <t>すぎもと　ゆみ</t>
  </si>
  <si>
    <t>杉山　悦男</t>
  </si>
  <si>
    <t>すぎやま　えつお</t>
  </si>
  <si>
    <t>杉山　嘉一</t>
  </si>
  <si>
    <t>勝呂　早希</t>
  </si>
  <si>
    <t>すぐろ　さき</t>
  </si>
  <si>
    <t>鈴木　和義</t>
  </si>
  <si>
    <t>すずき　かずよし</t>
  </si>
  <si>
    <t>鈴木　邦男</t>
  </si>
  <si>
    <t>すずき　くにお</t>
  </si>
  <si>
    <t>鈴木　しのぶ</t>
  </si>
  <si>
    <t>すずき　しのぶ</t>
  </si>
  <si>
    <t>鈴木　宣二</t>
  </si>
  <si>
    <t>すずき　せんじ</t>
  </si>
  <si>
    <t>鈴木　徹</t>
  </si>
  <si>
    <t>すずき　とおる</t>
  </si>
  <si>
    <t>鈴木　敏博</t>
  </si>
  <si>
    <t>すずき　としひろ</t>
  </si>
  <si>
    <t>鈴木　秀俊</t>
    <rPh sb="0" eb="2">
      <t>スズキ</t>
    </rPh>
    <rPh sb="3" eb="4">
      <t>ヒデ</t>
    </rPh>
    <rPh sb="4" eb="5">
      <t>トシ</t>
    </rPh>
    <phoneticPr fontId="2"/>
  </si>
  <si>
    <t>すずき　ひでとし</t>
  </si>
  <si>
    <t>鈴木　美江</t>
  </si>
  <si>
    <t>すずき　みえ</t>
  </si>
  <si>
    <t>須田　一秀</t>
  </si>
  <si>
    <t>すだ　かずひで</t>
  </si>
  <si>
    <t>須山　由佳子</t>
  </si>
  <si>
    <t>すやま　ゆかこ</t>
  </si>
  <si>
    <t>妹尾　一志</t>
  </si>
  <si>
    <t>せのお　ひとし</t>
  </si>
  <si>
    <t>ダイヤ―彩野</t>
  </si>
  <si>
    <t>だいやーあやの</t>
  </si>
  <si>
    <t>高田　勝己</t>
  </si>
  <si>
    <t>たかだ　かつみ</t>
  </si>
  <si>
    <t>田形　友幸</t>
  </si>
  <si>
    <t>たがた　ともゆき</t>
  </si>
  <si>
    <t>髙田　昇</t>
  </si>
  <si>
    <t>たかだ　のぼる</t>
  </si>
  <si>
    <t>髙野　繁</t>
  </si>
  <si>
    <t>たかの　しげる</t>
  </si>
  <si>
    <t>髙橋　史郎</t>
    <rPh sb="0" eb="2">
      <t>タカハシ</t>
    </rPh>
    <phoneticPr fontId="2"/>
  </si>
  <si>
    <t>たかはし　しろう</t>
  </si>
  <si>
    <t>髙橋　勇樹</t>
    <rPh sb="0" eb="1">
      <t>タカ</t>
    </rPh>
    <phoneticPr fontId="2"/>
  </si>
  <si>
    <t>たかはし　ゆうき</t>
  </si>
  <si>
    <t>髙橋　洋</t>
  </si>
  <si>
    <t>たかはし　よう</t>
  </si>
  <si>
    <t>髙橋　義久</t>
  </si>
  <si>
    <t>髙安　紀足</t>
  </si>
  <si>
    <t>たかやす　きたる</t>
  </si>
  <si>
    <t>高柳　晋</t>
  </si>
  <si>
    <t>たかやなぎ　しん</t>
  </si>
  <si>
    <t>竹井　啓</t>
    <rPh sb="0" eb="2">
      <t>タケイ</t>
    </rPh>
    <rPh sb="3" eb="4">
      <t>ケイ</t>
    </rPh>
    <phoneticPr fontId="2"/>
  </si>
  <si>
    <t>たけい　ひらく</t>
  </si>
  <si>
    <t>竹内　哲二　</t>
  </si>
  <si>
    <t>たけうち　てつじ</t>
  </si>
  <si>
    <t>竹ノ内　昌</t>
  </si>
  <si>
    <t>たけのうち　まさし</t>
  </si>
  <si>
    <t>竹村　祐輔</t>
  </si>
  <si>
    <t>たけむら　ゆうすけ</t>
  </si>
  <si>
    <t>太細　貞治</t>
  </si>
  <si>
    <t>だざい　ていじ</t>
  </si>
  <si>
    <t>田代　真紗美</t>
  </si>
  <si>
    <t>たしろ　まさみ</t>
  </si>
  <si>
    <t>達川　千晴</t>
  </si>
  <si>
    <t>たつかわ　ちはる</t>
  </si>
  <si>
    <t>田中　千晶</t>
  </si>
  <si>
    <t>たなか　ちあき</t>
  </si>
  <si>
    <t>田中　智雄</t>
  </si>
  <si>
    <t>たなか　とみお</t>
  </si>
  <si>
    <t>田中　宏和</t>
  </si>
  <si>
    <t>たなか　ひろかず</t>
  </si>
  <si>
    <t>谷村　弘貴</t>
  </si>
  <si>
    <t>たにむら　ひろたか</t>
  </si>
  <si>
    <t>玉井　治之</t>
  </si>
  <si>
    <t>たまい　はるゆき</t>
  </si>
  <si>
    <t>玉置　久倫</t>
  </si>
  <si>
    <t>たまおき　ひさみち</t>
  </si>
  <si>
    <t>玉川　眞奈美</t>
  </si>
  <si>
    <t>たまがわ　まなみ</t>
  </si>
  <si>
    <t>田丸　裕史</t>
  </si>
  <si>
    <t>たまる　ひろし</t>
  </si>
  <si>
    <t>田宮　大輔</t>
  </si>
  <si>
    <t>たみや　だいすけ</t>
  </si>
  <si>
    <t>津賀　由布子</t>
  </si>
  <si>
    <t>つが　ゆうこ</t>
  </si>
  <si>
    <t>辻本　元彦</t>
  </si>
  <si>
    <t>つじもと　もとひこ</t>
  </si>
  <si>
    <t>土田　進一</t>
  </si>
  <si>
    <t>つちだ　しんいち</t>
  </si>
  <si>
    <t>土田　卓也</t>
  </si>
  <si>
    <t>つちだ　たくや</t>
  </si>
  <si>
    <t>土屋　眞知子</t>
  </si>
  <si>
    <t>鶴田　芳久</t>
  </si>
  <si>
    <t>つるた　よしひさ</t>
  </si>
  <si>
    <t>寺田　望</t>
  </si>
  <si>
    <t>てらだ　のぞみ</t>
  </si>
  <si>
    <t>東郷　弘純</t>
  </si>
  <si>
    <t>とうごう　ひろずみ</t>
  </si>
  <si>
    <t>とかしき　ただゆき</t>
  </si>
  <si>
    <t>富田　妙子</t>
  </si>
  <si>
    <t>とみだ　たえこ</t>
  </si>
  <si>
    <t>とみた　てつや</t>
  </si>
  <si>
    <t>富山　達章</t>
    <rPh sb="0" eb="2">
      <t>トミヤマ</t>
    </rPh>
    <rPh sb="3" eb="4">
      <t>タツ</t>
    </rPh>
    <rPh sb="4" eb="5">
      <t>アキラ</t>
    </rPh>
    <phoneticPr fontId="2"/>
  </si>
  <si>
    <t>とみやま　たつあき</t>
  </si>
  <si>
    <t>とよま　いつや</t>
  </si>
  <si>
    <t>鳥居　秀成</t>
  </si>
  <si>
    <t>とりい　ひでなり</t>
  </si>
  <si>
    <t>鳥居　正直</t>
  </si>
  <si>
    <t>とりい　まさなお</t>
  </si>
  <si>
    <t>鳥居　義孝</t>
  </si>
  <si>
    <t>とりい　よしたか</t>
  </si>
  <si>
    <t>内藤　文俊</t>
  </si>
  <si>
    <t>ないとう　ふみとし</t>
  </si>
  <si>
    <t>内藤　正英</t>
  </si>
  <si>
    <t>ないとう　まさひで</t>
  </si>
  <si>
    <t>永井　孝</t>
    <rPh sb="0" eb="2">
      <t>ナガイ</t>
    </rPh>
    <rPh sb="3" eb="4">
      <t>コウ</t>
    </rPh>
    <phoneticPr fontId="2"/>
  </si>
  <si>
    <t>ながい　たかし</t>
  </si>
  <si>
    <t>中井　義博</t>
  </si>
  <si>
    <t>なかい　よしひろ</t>
  </si>
  <si>
    <t>長坂　祐二</t>
  </si>
  <si>
    <t>ながさか　ゆうじ</t>
  </si>
  <si>
    <t>長﨑　一朗</t>
  </si>
  <si>
    <t>ながさき　いちろう</t>
  </si>
  <si>
    <t>長澤　秀幸</t>
  </si>
  <si>
    <t>ながさわ　ひでゆき</t>
  </si>
  <si>
    <t>中嶋　裕嗣</t>
  </si>
  <si>
    <t>なかじま　ひろつぐ</t>
  </si>
  <si>
    <t xml:space="preserve">長嶋　宏幸 </t>
  </si>
  <si>
    <t>ながしま　ひろゆき</t>
  </si>
  <si>
    <t>中島　裕一</t>
  </si>
  <si>
    <t>なかじま　ゆういち</t>
  </si>
  <si>
    <t>中田　一葉</t>
  </si>
  <si>
    <t>なかた　かずは</t>
  </si>
  <si>
    <t>なかだ　ごう</t>
  </si>
  <si>
    <t>永田　靖</t>
  </si>
  <si>
    <t>ながた　やすし</t>
  </si>
  <si>
    <t>中谷　二三男</t>
  </si>
  <si>
    <t>なかたに　ふみお</t>
  </si>
  <si>
    <t>なかの　やすこ</t>
  </si>
  <si>
    <t>中野　由紀夫</t>
  </si>
  <si>
    <t>なかの　ゆきお</t>
  </si>
  <si>
    <t>中原　昌幸</t>
  </si>
  <si>
    <t>なかはら　まさゆき</t>
  </si>
  <si>
    <t>仲原　真澄</t>
  </si>
  <si>
    <t>なかはら　ますみ</t>
  </si>
  <si>
    <t>ながまつ　のりこ</t>
  </si>
  <si>
    <t>中村　裕輔</t>
  </si>
  <si>
    <t>なかむら　ゆうすけ</t>
  </si>
  <si>
    <t>中村　僚</t>
  </si>
  <si>
    <t>なかむら　りょう</t>
  </si>
  <si>
    <t>長屋　勝彦</t>
  </si>
  <si>
    <t>ながや　かつひこ</t>
  </si>
  <si>
    <t>なかやま　つかさ</t>
  </si>
  <si>
    <t>名倉　真史</t>
  </si>
  <si>
    <t>なぐら　まさし</t>
  </si>
  <si>
    <t>西畑　隆久</t>
  </si>
  <si>
    <t>にしはた　たかひさ</t>
  </si>
  <si>
    <t>西松　眞子</t>
  </si>
  <si>
    <t>二宮　奈緒子</t>
  </si>
  <si>
    <t>にのみや　なおこ</t>
  </si>
  <si>
    <t>ねじはし　しんいち</t>
  </si>
  <si>
    <t>野毛　由文</t>
  </si>
  <si>
    <t>のげ　よしふみ</t>
  </si>
  <si>
    <t>間　健太郎</t>
  </si>
  <si>
    <t>はざま　けんたろう</t>
  </si>
  <si>
    <t>長谷川　徹</t>
  </si>
  <si>
    <t>はせがわ　とおる</t>
  </si>
  <si>
    <t>畑　寛和</t>
  </si>
  <si>
    <t>はた　ひろかず</t>
  </si>
  <si>
    <t>馬場　聰</t>
  </si>
  <si>
    <t>ばば　さとし</t>
  </si>
  <si>
    <t>早川　昌司</t>
  </si>
  <si>
    <t>はやかわ　しょうじ</t>
  </si>
  <si>
    <t>林　正和</t>
    <rPh sb="2" eb="4">
      <t>マサカズ</t>
    </rPh>
    <phoneticPr fontId="2"/>
  </si>
  <si>
    <t>はやし　まさかず</t>
  </si>
  <si>
    <t>原　一弘</t>
    <rPh sb="2" eb="3">
      <t>イチ</t>
    </rPh>
    <rPh sb="3" eb="4">
      <t>ヒロ</t>
    </rPh>
    <phoneticPr fontId="2"/>
  </si>
  <si>
    <t>はら　かずひろ</t>
  </si>
  <si>
    <t>原賀　弘子</t>
  </si>
  <si>
    <t>はらが　ひろこ</t>
  </si>
  <si>
    <t>原田　亜紀子</t>
  </si>
  <si>
    <t>はらだ　あきこ</t>
  </si>
  <si>
    <t>坂東　誠</t>
  </si>
  <si>
    <t>ばんどう　まこと</t>
  </si>
  <si>
    <t>日吉　景子</t>
  </si>
  <si>
    <t>ひよし　けいこ</t>
  </si>
  <si>
    <t>平井　一之</t>
  </si>
  <si>
    <t>ひらい　かずゆき</t>
  </si>
  <si>
    <t>平野　高史</t>
  </si>
  <si>
    <t>ひらの　たかし</t>
  </si>
  <si>
    <t>平野　巧</t>
  </si>
  <si>
    <t>ひらの　たくみ</t>
  </si>
  <si>
    <t>平野　富夫</t>
  </si>
  <si>
    <t>ひらの　とみお</t>
  </si>
  <si>
    <t>平野　弘</t>
  </si>
  <si>
    <t>ひらの　ひろし</t>
  </si>
  <si>
    <t>平山　中</t>
  </si>
  <si>
    <t>ひらやま　なか</t>
  </si>
  <si>
    <t>深見　剛彦</t>
    <rPh sb="0" eb="2">
      <t>フカミ</t>
    </rPh>
    <rPh sb="3" eb="4">
      <t>ゴウ</t>
    </rPh>
    <rPh sb="4" eb="5">
      <t>ヒコ</t>
    </rPh>
    <phoneticPr fontId="2"/>
  </si>
  <si>
    <t>ふかみ　たけひこ</t>
  </si>
  <si>
    <t>福島　耕太</t>
  </si>
  <si>
    <t>ふくしま　こうた</t>
  </si>
  <si>
    <t>福島　寛孝</t>
  </si>
  <si>
    <t>ふくしま　ひろたか</t>
  </si>
  <si>
    <t>福嶋　眞</t>
  </si>
  <si>
    <t>ふくしま　まこと</t>
  </si>
  <si>
    <t>福田　敬弘</t>
  </si>
  <si>
    <t>ふくだ　たかひろ</t>
  </si>
  <si>
    <t>藤田　一彦</t>
  </si>
  <si>
    <t>ふじた　かずひこ</t>
  </si>
  <si>
    <t>藤田　寿浩</t>
  </si>
  <si>
    <t>藤田　秀子</t>
  </si>
  <si>
    <t>ふじた　ひでこ</t>
  </si>
  <si>
    <t>藤田　浩嗣</t>
  </si>
  <si>
    <t>ふじた　ひろつぐ</t>
  </si>
  <si>
    <t>藤田　真弘</t>
  </si>
  <si>
    <t>ふじた　まさひろ</t>
  </si>
  <si>
    <t>藤巻　かな江</t>
  </si>
  <si>
    <t>ふじまき　かなえ</t>
  </si>
  <si>
    <t>ふじもと　あきら</t>
  </si>
  <si>
    <t>古田　稔</t>
  </si>
  <si>
    <t>ふるた　みのる</t>
  </si>
  <si>
    <t>寳德　健</t>
  </si>
  <si>
    <t>ほうとく　たけし</t>
  </si>
  <si>
    <t>保科　悦久</t>
  </si>
  <si>
    <t>ほしな　よしひさ</t>
  </si>
  <si>
    <t>星野　順啓</t>
  </si>
  <si>
    <t>ほしの　のぶあき</t>
  </si>
  <si>
    <t>堀池　眞臣</t>
  </si>
  <si>
    <t>ほりいけ　まさおみ</t>
  </si>
  <si>
    <t>堀内　章弘</t>
  </si>
  <si>
    <t>ほりうち　あきひろ</t>
  </si>
  <si>
    <t>本田　秋江</t>
  </si>
  <si>
    <t>ほんだ　あきえ</t>
  </si>
  <si>
    <t>前川　立行</t>
  </si>
  <si>
    <t>まえかわ　たつゆき</t>
  </si>
  <si>
    <t>前島　國治</t>
  </si>
  <si>
    <t>まえじま　くにはる</t>
  </si>
  <si>
    <t>前田　滋</t>
  </si>
  <si>
    <t>まえだ　しげる</t>
  </si>
  <si>
    <t>前田　太希</t>
  </si>
  <si>
    <t>まえだ　たいき</t>
  </si>
  <si>
    <t>増井　周司</t>
  </si>
  <si>
    <t>ますい　しゅうじ</t>
  </si>
  <si>
    <t>増田　和芳</t>
  </si>
  <si>
    <t>ますだ　かずよし</t>
  </si>
  <si>
    <t>増田　德好</t>
  </si>
  <si>
    <t>ますだ　とくよし</t>
  </si>
  <si>
    <t>松坂　孝</t>
  </si>
  <si>
    <t>まつざか　たかし</t>
  </si>
  <si>
    <t>松重　直美</t>
  </si>
  <si>
    <t>まつしげ　なおみ</t>
  </si>
  <si>
    <t>松島　正幸</t>
  </si>
  <si>
    <t>まつしま　まさゆき</t>
  </si>
  <si>
    <t>松田　康太郎</t>
    <rPh sb="0" eb="2">
      <t>マツダ</t>
    </rPh>
    <rPh sb="3" eb="6">
      <t>コウタロウ</t>
    </rPh>
    <phoneticPr fontId="2"/>
  </si>
  <si>
    <t>まつだ　こうたろう</t>
  </si>
  <si>
    <t>松永　厚司</t>
  </si>
  <si>
    <t>まつなが　あつし</t>
  </si>
  <si>
    <t>松波　友也</t>
  </si>
  <si>
    <t>まつなみ　ともや</t>
  </si>
  <si>
    <t>松波　由子</t>
  </si>
  <si>
    <t>まつなみ　よしこ</t>
  </si>
  <si>
    <t>松本　智香</t>
  </si>
  <si>
    <t>まつもと　ちか</t>
  </si>
  <si>
    <t>松本　裕俊</t>
  </si>
  <si>
    <t>まつもと　ひろとし</t>
  </si>
  <si>
    <t>まつもと　まゆみ</t>
  </si>
  <si>
    <t>馬淵　裕一</t>
  </si>
  <si>
    <t>まぶち　ゆういち</t>
  </si>
  <si>
    <t>間渕　由之</t>
  </si>
  <si>
    <t>まぶち　よしゆき</t>
  </si>
  <si>
    <t>間宮　喜代司</t>
    <rPh sb="0" eb="2">
      <t>マミヤ</t>
    </rPh>
    <rPh sb="3" eb="4">
      <t>ヨロコ</t>
    </rPh>
    <rPh sb="4" eb="5">
      <t>ヨ</t>
    </rPh>
    <rPh sb="5" eb="6">
      <t>ツカサ</t>
    </rPh>
    <phoneticPr fontId="2"/>
  </si>
  <si>
    <t>まみや　きよし</t>
  </si>
  <si>
    <t>三浦　茂</t>
  </si>
  <si>
    <t>みうら　しげる</t>
  </si>
  <si>
    <t>御宿　雅崇</t>
  </si>
  <si>
    <t>みしく　まさたか</t>
  </si>
  <si>
    <t>三科　公孝</t>
  </si>
  <si>
    <t>みしな　ひろたか</t>
  </si>
  <si>
    <t>水上　友人</t>
  </si>
  <si>
    <t>みずかみ　ともひと</t>
  </si>
  <si>
    <t>溝口　佳菜子</t>
    <rPh sb="0" eb="2">
      <t>ミゾグチ</t>
    </rPh>
    <rPh sb="3" eb="6">
      <t>カナコ</t>
    </rPh>
    <phoneticPr fontId="2"/>
  </si>
  <si>
    <t>みぞぐち　かなこ</t>
  </si>
  <si>
    <t>道上　佳弘</t>
  </si>
  <si>
    <t>みちがみ　よしひろ</t>
  </si>
  <si>
    <t>水口　渉</t>
  </si>
  <si>
    <t>みなくち　わたる</t>
  </si>
  <si>
    <t>宮角　良介</t>
  </si>
  <si>
    <t>みやかど　りょうすけ</t>
  </si>
  <si>
    <t>宮口　巧</t>
  </si>
  <si>
    <t>みやぐち　たくみ</t>
  </si>
  <si>
    <t>三宅　佳代子</t>
  </si>
  <si>
    <t>みやけ　かよこ</t>
  </si>
  <si>
    <t>三宅　立郎</t>
  </si>
  <si>
    <t>みやけ　たつろう</t>
  </si>
  <si>
    <t>宮﨑　證</t>
  </si>
  <si>
    <t>みやざき　ただす</t>
  </si>
  <si>
    <t>宮司　智代</t>
  </si>
  <si>
    <t>みやじ　ともよ</t>
  </si>
  <si>
    <t>むつが　ふとし</t>
  </si>
  <si>
    <t>武藤　勝彦</t>
  </si>
  <si>
    <t>むとう　かつひこ</t>
  </si>
  <si>
    <t>村松　昭宏</t>
  </si>
  <si>
    <t>むらまつ　あきひろ</t>
  </si>
  <si>
    <t>村松　和明</t>
  </si>
  <si>
    <t>むらまつ　かずあき</t>
  </si>
  <si>
    <t>村松　貴通</t>
  </si>
  <si>
    <t>むらまつ　たかみち</t>
  </si>
  <si>
    <t>村松　秀雄</t>
  </si>
  <si>
    <t>むらまつ　ひでお</t>
  </si>
  <si>
    <t>村松　優光</t>
  </si>
  <si>
    <t>むらまつ　まさみつ</t>
  </si>
  <si>
    <t>目黒　直之</t>
  </si>
  <si>
    <t>めぐろ　なおゆき</t>
  </si>
  <si>
    <t>米良　直樹</t>
  </si>
  <si>
    <t>めら　なおき</t>
  </si>
  <si>
    <t>望月　晃</t>
  </si>
  <si>
    <t>もちづき　あきら</t>
  </si>
  <si>
    <t>望月　聖司</t>
  </si>
  <si>
    <t>もちづき　せいじ</t>
  </si>
  <si>
    <t>望月　美春</t>
  </si>
  <si>
    <t>もちづき　みはる</t>
  </si>
  <si>
    <t>望月　妥美</t>
  </si>
  <si>
    <t>もちづき　やすみ</t>
  </si>
  <si>
    <t>本杉　公一</t>
  </si>
  <si>
    <t>もとすぎ　こういち</t>
  </si>
  <si>
    <t>森　清正</t>
  </si>
  <si>
    <t>もり　きよまさ</t>
  </si>
  <si>
    <t>森田　太郎</t>
  </si>
  <si>
    <t>森山　直徳</t>
  </si>
  <si>
    <t>もりやま　なおのり</t>
  </si>
  <si>
    <t>門奈　一徳</t>
  </si>
  <si>
    <t>もんな　かずのり</t>
  </si>
  <si>
    <t>八木　裕子</t>
    <rPh sb="0" eb="2">
      <t>ヤギ</t>
    </rPh>
    <rPh sb="3" eb="5">
      <t>ユウコ</t>
    </rPh>
    <phoneticPr fontId="2"/>
  </si>
  <si>
    <t>やぎ　ゆうこ</t>
  </si>
  <si>
    <t>安川　典克</t>
  </si>
  <si>
    <t>やすかわ　のりかつ</t>
  </si>
  <si>
    <t>安中　清人</t>
  </si>
  <si>
    <t>やすなか　きよと</t>
  </si>
  <si>
    <t>柳田　公市</t>
  </si>
  <si>
    <t>やなぎだ　こういち</t>
  </si>
  <si>
    <t>やまぐち　まさひろ</t>
  </si>
  <si>
    <t>山崎　博志</t>
  </si>
  <si>
    <t>やまざき　ひろし</t>
  </si>
  <si>
    <t>山﨑　元貴</t>
  </si>
  <si>
    <t>やまざき　もとき</t>
  </si>
  <si>
    <t>やました　ただし</t>
  </si>
  <si>
    <t>山下　雄</t>
  </si>
  <si>
    <t>やました　ゆう</t>
  </si>
  <si>
    <t>山名　敏文</t>
  </si>
  <si>
    <t>やまな　としふみ</t>
  </si>
  <si>
    <t>山梨　栄司</t>
  </si>
  <si>
    <t>やまなし　えいじ</t>
  </si>
  <si>
    <t>山堀　圭太郎</t>
  </si>
  <si>
    <t>やまほり　けいたろう</t>
  </si>
  <si>
    <t>山本　剛史</t>
  </si>
  <si>
    <t>やまもと　つよし</t>
  </si>
  <si>
    <t>山本　英夫</t>
  </si>
  <si>
    <t>やまもと　ひでお</t>
  </si>
  <si>
    <t>山本　操</t>
  </si>
  <si>
    <t>やまもと　みさお</t>
  </si>
  <si>
    <t>山脇　保生</t>
  </si>
  <si>
    <t>やまわき　やすお</t>
  </si>
  <si>
    <t>弓桁　康志郎</t>
  </si>
  <si>
    <t>ゆみげた　こうしろう</t>
  </si>
  <si>
    <t>吉川　晃司</t>
  </si>
  <si>
    <t>よしかわ　こうじ</t>
  </si>
  <si>
    <t>吉田　一俊</t>
    <rPh sb="0" eb="2">
      <t>ヨシダ</t>
    </rPh>
    <rPh sb="3" eb="4">
      <t>イチ</t>
    </rPh>
    <rPh sb="4" eb="5">
      <t>トシ</t>
    </rPh>
    <phoneticPr fontId="2"/>
  </si>
  <si>
    <t>よしだ　かずとし</t>
  </si>
  <si>
    <t>吉延　彰広</t>
  </si>
  <si>
    <t>よしのぶ　あきひろ</t>
  </si>
  <si>
    <t>淀　正實</t>
  </si>
  <si>
    <t>よど　まさみ</t>
  </si>
  <si>
    <t>和田　尚幸</t>
  </si>
  <si>
    <t>わだ　なおゆき</t>
  </si>
  <si>
    <t>和田　喜充</t>
  </si>
  <si>
    <t>わだ　よしみつ</t>
  </si>
  <si>
    <t>渡辺　孝秀</t>
  </si>
  <si>
    <t>わたなべ　たかひで</t>
  </si>
  <si>
    <t>渡邉　拓馬</t>
  </si>
  <si>
    <t>わたなべ　たくま</t>
  </si>
  <si>
    <t>渡邉　寿彦</t>
  </si>
  <si>
    <t>わたなべ　としひこ</t>
  </si>
  <si>
    <t>渡邊　嘉彦</t>
  </si>
  <si>
    <t>わたなべ　よしひこ</t>
  </si>
  <si>
    <t>自宅住所</t>
    <rPh sb="0" eb="2">
      <t>ジタク</t>
    </rPh>
    <rPh sb="2" eb="4">
      <t>ジュウショ</t>
    </rPh>
    <phoneticPr fontId="2"/>
  </si>
  <si>
    <t>登録分野</t>
    <rPh sb="0" eb="2">
      <t>トウロク</t>
    </rPh>
    <rPh sb="2" eb="4">
      <t>ブンヤ</t>
    </rPh>
    <phoneticPr fontId="3"/>
  </si>
  <si>
    <t>経営</t>
    <rPh sb="0" eb="2">
      <t>ケイエイ</t>
    </rPh>
    <phoneticPr fontId="3"/>
  </si>
  <si>
    <t>技術</t>
    <rPh sb="0" eb="2">
      <t>ギジュツ</t>
    </rPh>
    <phoneticPr fontId="3"/>
  </si>
  <si>
    <t>情報化</t>
    <rPh sb="0" eb="3">
      <t>ジョウホウカ</t>
    </rPh>
    <phoneticPr fontId="3"/>
  </si>
  <si>
    <t>デザイン</t>
    <phoneticPr fontId="3"/>
  </si>
  <si>
    <t>助言専門分野</t>
    <rPh sb="0" eb="6">
      <t>ジョゲンセンモンブンヤ</t>
    </rPh>
    <phoneticPr fontId="3"/>
  </si>
  <si>
    <t>ベンチャー</t>
    <phoneticPr fontId="3"/>
  </si>
  <si>
    <t>工場管理</t>
    <rPh sb="0" eb="4">
      <t>コウジョウカンリ</t>
    </rPh>
    <phoneticPr fontId="3"/>
  </si>
  <si>
    <t>技術指導</t>
    <rPh sb="0" eb="2">
      <t>ギジュツ</t>
    </rPh>
    <rPh sb="2" eb="4">
      <t>シドウ</t>
    </rPh>
    <phoneticPr fontId="3"/>
  </si>
  <si>
    <t>ISO認証取得支援</t>
    <rPh sb="3" eb="5">
      <t>ニンショウ</t>
    </rPh>
    <rPh sb="5" eb="7">
      <t>シュトク</t>
    </rPh>
    <rPh sb="7" eb="9">
      <t>シエン</t>
    </rPh>
    <phoneticPr fontId="3"/>
  </si>
  <si>
    <t>情報化支援</t>
    <rPh sb="0" eb="5">
      <t>ジョウホウカシエン</t>
    </rPh>
    <phoneticPr fontId="3"/>
  </si>
  <si>
    <t>事業再構築</t>
    <rPh sb="0" eb="5">
      <t>ジギョウサイコウチク</t>
    </rPh>
    <phoneticPr fontId="3"/>
  </si>
  <si>
    <t>創業支援</t>
    <rPh sb="0" eb="4">
      <t>ソウギョウシエン</t>
    </rPh>
    <phoneticPr fontId="3"/>
  </si>
  <si>
    <t>新分野進出</t>
    <rPh sb="0" eb="5">
      <t>シンブンヤシンシュツ</t>
    </rPh>
    <phoneticPr fontId="3"/>
  </si>
  <si>
    <t>海外取引</t>
    <rPh sb="0" eb="2">
      <t>カイガイ</t>
    </rPh>
    <rPh sb="2" eb="4">
      <t>トリヒキ</t>
    </rPh>
    <phoneticPr fontId="3"/>
  </si>
  <si>
    <t>株式公開</t>
    <rPh sb="0" eb="2">
      <t>カブシキ</t>
    </rPh>
    <rPh sb="2" eb="4">
      <t>コウカイ</t>
    </rPh>
    <phoneticPr fontId="3"/>
  </si>
  <si>
    <t>商業経営</t>
    <rPh sb="0" eb="4">
      <t>ショウギョウケイエイ</t>
    </rPh>
    <phoneticPr fontId="3"/>
  </si>
  <si>
    <t>エネルギー</t>
    <phoneticPr fontId="3"/>
  </si>
  <si>
    <t>環境対応</t>
    <rPh sb="0" eb="2">
      <t>カンキョウ</t>
    </rPh>
    <rPh sb="2" eb="4">
      <t>タイオウ</t>
    </rPh>
    <phoneticPr fontId="3"/>
  </si>
  <si>
    <t>知的財産権</t>
    <rPh sb="0" eb="5">
      <t>チテキザイサンケン</t>
    </rPh>
    <phoneticPr fontId="3"/>
  </si>
  <si>
    <t>その他</t>
    <rPh sb="2" eb="3">
      <t>タ</t>
    </rPh>
    <phoneticPr fontId="3"/>
  </si>
  <si>
    <t>経営企画</t>
    <rPh sb="0" eb="2">
      <t>ケイエイ</t>
    </rPh>
    <rPh sb="2" eb="4">
      <t>キカク</t>
    </rPh>
    <phoneticPr fontId="3"/>
  </si>
  <si>
    <t>ビジネスプラン</t>
    <phoneticPr fontId="3"/>
  </si>
  <si>
    <t>財務管理</t>
    <rPh sb="0" eb="4">
      <t>ザイムカンリ</t>
    </rPh>
    <phoneticPr fontId="3"/>
  </si>
  <si>
    <t>資金計画</t>
    <rPh sb="0" eb="4">
      <t>シキンケイカク</t>
    </rPh>
    <phoneticPr fontId="3"/>
  </si>
  <si>
    <t>労務管理</t>
    <rPh sb="0" eb="4">
      <t>ロウムカンリ</t>
    </rPh>
    <phoneticPr fontId="3"/>
  </si>
  <si>
    <t>販売管理</t>
    <rPh sb="0" eb="4">
      <t>ハンバイカンリ</t>
    </rPh>
    <phoneticPr fontId="3"/>
  </si>
  <si>
    <t>受注計画</t>
    <rPh sb="0" eb="4">
      <t>ジュチュウケイカク</t>
    </rPh>
    <phoneticPr fontId="3"/>
  </si>
  <si>
    <t>マーケティング</t>
    <phoneticPr fontId="3"/>
  </si>
  <si>
    <t>販路開拓</t>
    <rPh sb="0" eb="4">
      <t>ハンロカイタク</t>
    </rPh>
    <phoneticPr fontId="3"/>
  </si>
  <si>
    <t>営業企画</t>
    <rPh sb="0" eb="4">
      <t>エイギョウキカク</t>
    </rPh>
    <phoneticPr fontId="3"/>
  </si>
  <si>
    <t>生産管理</t>
    <rPh sb="0" eb="4">
      <t>セイサンカンリ</t>
    </rPh>
    <phoneticPr fontId="3"/>
  </si>
  <si>
    <t>原価管理</t>
    <rPh sb="0" eb="4">
      <t>ゲンカカンリ</t>
    </rPh>
    <phoneticPr fontId="3"/>
  </si>
  <si>
    <t>外注管理</t>
    <rPh sb="0" eb="4">
      <t>ガイチュウカンリ</t>
    </rPh>
    <phoneticPr fontId="3"/>
  </si>
  <si>
    <t>購買管理</t>
    <rPh sb="0" eb="4">
      <t>コウバイカンリ</t>
    </rPh>
    <phoneticPr fontId="3"/>
  </si>
  <si>
    <t>品質管理</t>
    <rPh sb="0" eb="2">
      <t>ヒンシツ</t>
    </rPh>
    <rPh sb="2" eb="4">
      <t>カンリ</t>
    </rPh>
    <phoneticPr fontId="3"/>
  </si>
  <si>
    <t>設計管理</t>
    <rPh sb="0" eb="4">
      <t>セッケイカンリ</t>
    </rPh>
    <phoneticPr fontId="3"/>
  </si>
  <si>
    <t>設備計画</t>
    <rPh sb="0" eb="4">
      <t>セツビケイカク</t>
    </rPh>
    <phoneticPr fontId="3"/>
  </si>
  <si>
    <t>加工技術</t>
    <rPh sb="0" eb="4">
      <t>カコウギジュツ</t>
    </rPh>
    <phoneticPr fontId="3"/>
  </si>
  <si>
    <t>TPM・5S</t>
    <phoneticPr fontId="3"/>
  </si>
  <si>
    <t>主要助言項目</t>
    <rPh sb="0" eb="4">
      <t>シュヨウジョゲン</t>
    </rPh>
    <rPh sb="4" eb="6">
      <t>コウモク</t>
    </rPh>
    <phoneticPr fontId="3"/>
  </si>
  <si>
    <t>コスト改善</t>
    <rPh sb="3" eb="5">
      <t>カイゼン</t>
    </rPh>
    <phoneticPr fontId="3"/>
  </si>
  <si>
    <t>物流効率化</t>
    <rPh sb="0" eb="2">
      <t>ブツリュウ</t>
    </rPh>
    <rPh sb="2" eb="5">
      <t>コウリツカ</t>
    </rPh>
    <phoneticPr fontId="3"/>
  </si>
  <si>
    <t>環境管理・保全</t>
    <rPh sb="0" eb="4">
      <t>カンキョウカンリ</t>
    </rPh>
    <rPh sb="5" eb="7">
      <t>ホゼン</t>
    </rPh>
    <phoneticPr fontId="3"/>
  </si>
  <si>
    <t>CAD/CAM</t>
    <phoneticPr fontId="3"/>
  </si>
  <si>
    <t>コンピュータ導入指導</t>
    <rPh sb="6" eb="8">
      <t>ドウニュウ</t>
    </rPh>
    <rPh sb="8" eb="10">
      <t>シドウ</t>
    </rPh>
    <phoneticPr fontId="3"/>
  </si>
  <si>
    <t>インターネット活用</t>
    <rPh sb="7" eb="9">
      <t>カツヨウ</t>
    </rPh>
    <phoneticPr fontId="3"/>
  </si>
  <si>
    <t>情報化戦略</t>
    <rPh sb="0" eb="2">
      <t>ジョウホウ</t>
    </rPh>
    <rPh sb="2" eb="3">
      <t>カ</t>
    </rPh>
    <rPh sb="3" eb="5">
      <t>センリャク</t>
    </rPh>
    <phoneticPr fontId="3"/>
  </si>
  <si>
    <t>リサイクル関連</t>
    <rPh sb="5" eb="7">
      <t>カンレン</t>
    </rPh>
    <phoneticPr fontId="3"/>
  </si>
  <si>
    <t>省エネルギー</t>
    <rPh sb="0" eb="1">
      <t>ショウ</t>
    </rPh>
    <phoneticPr fontId="3"/>
  </si>
  <si>
    <t>新エネルギー</t>
    <rPh sb="0" eb="1">
      <t>シン</t>
    </rPh>
    <phoneticPr fontId="3"/>
  </si>
  <si>
    <t>計測・分析</t>
    <rPh sb="0" eb="2">
      <t>ケイソク</t>
    </rPh>
    <rPh sb="3" eb="5">
      <t>ブンセキ</t>
    </rPh>
    <phoneticPr fontId="3"/>
  </si>
  <si>
    <t>店舗計画</t>
    <rPh sb="0" eb="2">
      <t>テンポ</t>
    </rPh>
    <rPh sb="2" eb="4">
      <t>ケイカク</t>
    </rPh>
    <phoneticPr fontId="3"/>
  </si>
  <si>
    <t>生産委託</t>
    <rPh sb="0" eb="2">
      <t>セイサン</t>
    </rPh>
    <rPh sb="2" eb="4">
      <t>イタク</t>
    </rPh>
    <phoneticPr fontId="3"/>
  </si>
  <si>
    <t>海外進出</t>
    <rPh sb="0" eb="2">
      <t>カイガイ</t>
    </rPh>
    <rPh sb="2" eb="4">
      <t>シンシュツ</t>
    </rPh>
    <phoneticPr fontId="3"/>
  </si>
  <si>
    <t>貿易実務</t>
    <rPh sb="0" eb="2">
      <t>ボウエキ</t>
    </rPh>
    <rPh sb="2" eb="4">
      <t>ジツム</t>
    </rPh>
    <phoneticPr fontId="3"/>
  </si>
  <si>
    <t>人材教育</t>
    <rPh sb="0" eb="2">
      <t>ジンザイ</t>
    </rPh>
    <rPh sb="2" eb="4">
      <t>キョウイク</t>
    </rPh>
    <phoneticPr fontId="3"/>
  </si>
  <si>
    <t>会社設立</t>
    <rPh sb="0" eb="2">
      <t>カイシャ</t>
    </rPh>
    <rPh sb="2" eb="4">
      <t>セツリツ</t>
    </rPh>
    <phoneticPr fontId="3"/>
  </si>
  <si>
    <t>M&amp;A・アライアンス</t>
    <phoneticPr fontId="3"/>
  </si>
  <si>
    <t>その他</t>
    <rPh sb="2" eb="3">
      <t>タ</t>
    </rPh>
    <phoneticPr fontId="3"/>
  </si>
  <si>
    <t>資格・実務経験等</t>
    <rPh sb="0" eb="2">
      <t>シカク</t>
    </rPh>
    <rPh sb="3" eb="5">
      <t>ジツム</t>
    </rPh>
    <rPh sb="5" eb="7">
      <t>ケイケン</t>
    </rPh>
    <rPh sb="7" eb="8">
      <t>トウ</t>
    </rPh>
    <phoneticPr fontId="3"/>
  </si>
  <si>
    <t>公認会計士</t>
    <rPh sb="0" eb="5">
      <t>コウニンカイケイシ</t>
    </rPh>
    <phoneticPr fontId="3"/>
  </si>
  <si>
    <t>税理士</t>
    <rPh sb="0" eb="3">
      <t>ゼイリシ</t>
    </rPh>
    <phoneticPr fontId="3"/>
  </si>
  <si>
    <t>中小企業診断士</t>
    <rPh sb="0" eb="7">
      <t>チュウショウキギョウシンダンシ</t>
    </rPh>
    <phoneticPr fontId="3"/>
  </si>
  <si>
    <t>社会保険労務士</t>
    <rPh sb="0" eb="4">
      <t>シャカイホケン</t>
    </rPh>
    <rPh sb="4" eb="7">
      <t>ロウムシ</t>
    </rPh>
    <phoneticPr fontId="3"/>
  </si>
  <si>
    <t>技術士</t>
    <rPh sb="0" eb="3">
      <t>ギジュツシ</t>
    </rPh>
    <phoneticPr fontId="3"/>
  </si>
  <si>
    <t>　部門</t>
    <rPh sb="1" eb="3">
      <t>ブモン</t>
    </rPh>
    <phoneticPr fontId="3"/>
  </si>
  <si>
    <t>　専門</t>
    <rPh sb="1" eb="3">
      <t>センモン</t>
    </rPh>
    <phoneticPr fontId="3"/>
  </si>
  <si>
    <t>弁理士</t>
    <rPh sb="0" eb="3">
      <t>ベンリシ</t>
    </rPh>
    <phoneticPr fontId="3"/>
  </si>
  <si>
    <t>情報処理技術者</t>
    <rPh sb="0" eb="2">
      <t>ジョウホウ</t>
    </rPh>
    <rPh sb="2" eb="4">
      <t>ショリ</t>
    </rPh>
    <rPh sb="4" eb="7">
      <t>ギジュツシャ</t>
    </rPh>
    <phoneticPr fontId="3"/>
  </si>
  <si>
    <t>販売士（　級）</t>
    <rPh sb="0" eb="3">
      <t>ハンバイシ</t>
    </rPh>
    <rPh sb="5" eb="6">
      <t>キュウ</t>
    </rPh>
    <phoneticPr fontId="3"/>
  </si>
  <si>
    <t>ITコーディネータ</t>
    <phoneticPr fontId="3"/>
  </si>
  <si>
    <t>ISO9000</t>
    <phoneticPr fontId="3"/>
  </si>
  <si>
    <t>エネルギー管理士</t>
    <rPh sb="5" eb="8">
      <t>カンリシ</t>
    </rPh>
    <phoneticPr fontId="3"/>
  </si>
  <si>
    <t>　内容</t>
    <rPh sb="1" eb="3">
      <t>ナイヨウ</t>
    </rPh>
    <phoneticPr fontId="3"/>
  </si>
  <si>
    <t>企業実務経験</t>
    <rPh sb="0" eb="2">
      <t>キギョウ</t>
    </rPh>
    <rPh sb="2" eb="4">
      <t>ジツム</t>
    </rPh>
    <rPh sb="4" eb="6">
      <t>ケイケン</t>
    </rPh>
    <phoneticPr fontId="3"/>
  </si>
  <si>
    <t>　主要担当業務</t>
    <rPh sb="1" eb="3">
      <t>シュヨウ</t>
    </rPh>
    <rPh sb="3" eb="5">
      <t>タントウ</t>
    </rPh>
    <rPh sb="5" eb="7">
      <t>ギョウム</t>
    </rPh>
    <phoneticPr fontId="3"/>
  </si>
  <si>
    <t>講演講師</t>
    <rPh sb="0" eb="2">
      <t>コウエン</t>
    </rPh>
    <rPh sb="2" eb="4">
      <t>コウシ</t>
    </rPh>
    <phoneticPr fontId="3"/>
  </si>
  <si>
    <t>可/不可</t>
    <rPh sb="0" eb="1">
      <t>カ</t>
    </rPh>
    <rPh sb="2" eb="4">
      <t>フカ</t>
    </rPh>
    <phoneticPr fontId="3"/>
  </si>
  <si>
    <t>テーマ</t>
    <phoneticPr fontId="3"/>
  </si>
  <si>
    <t>項目</t>
    <rPh sb="0" eb="2">
      <t>コウモク</t>
    </rPh>
    <phoneticPr fontId="3"/>
  </si>
  <si>
    <t>詳細</t>
    <rPh sb="0" eb="2">
      <t>ショウサイ</t>
    </rPh>
    <phoneticPr fontId="3"/>
  </si>
  <si>
    <t>　詳細</t>
    <rPh sb="1" eb="3">
      <t>ショウサイ</t>
    </rPh>
    <phoneticPr fontId="3"/>
  </si>
  <si>
    <t>　詳細</t>
    <rPh sb="1" eb="3">
      <t>ショウサイ</t>
    </rPh>
    <phoneticPr fontId="3"/>
  </si>
  <si>
    <t>心理ツールを使用したメンタルヘルスマネジメントとチームビルディング</t>
    <rPh sb="0" eb="2">
      <t>シンリ</t>
    </rPh>
    <rPh sb="6" eb="8">
      <t>シヨウ</t>
    </rPh>
    <phoneticPr fontId="3"/>
  </si>
  <si>
    <t>可</t>
    <rPh sb="0" eb="1">
      <t>カ</t>
    </rPh>
    <phoneticPr fontId="3"/>
  </si>
  <si>
    <t>事業再生、事業承継</t>
    <rPh sb="0" eb="4">
      <t>ジギョウサイセイ</t>
    </rPh>
    <rPh sb="5" eb="7">
      <t>ジギョウ</t>
    </rPh>
    <rPh sb="7" eb="9">
      <t>ショウケイ</t>
    </rPh>
    <phoneticPr fontId="3"/>
  </si>
  <si>
    <t>ターンアラウンドマネージャー、事業承継マネージャー、1級FP技能士、CFP</t>
    <phoneticPr fontId="3"/>
  </si>
  <si>
    <t>建設業経営実務、店舗管理、企画営業、販売</t>
    <phoneticPr fontId="3"/>
  </si>
  <si>
    <t>不可</t>
    <rPh sb="0" eb="2">
      <t>フカ</t>
    </rPh>
    <phoneticPr fontId="3"/>
  </si>
  <si>
    <t>社員のモチベーション向上</t>
    <phoneticPr fontId="3"/>
  </si>
  <si>
    <t xml:space="preserve">業績の向上には従業員のモチベーションが最も効果の高い要因と考えています。
労働環境に対する社員の不満点、改善要望点をヒアリングし、取捨選択の後、経営に反映していきます。
①給与面では、人事考課制度、インセンティブ制度、資格取得補助制度の導入。
②組織面では、会議計画（時期・参加者・構成）の見直し、事業部課の最適化、能力者の管理職へ登用など。
③人間関係の面では、問題意識の共有化、社内自主セミナー開催など。
これら不満の多い面を中心に、風通しを良くし組織の活性化をしていきます
</t>
    <phoneticPr fontId="3"/>
  </si>
  <si>
    <t>経営資源には予算制約があります。遊休資産は有効活用し、リスクには備えが必要です。ファイナンシャルプランの観点から、企業資産の有効活用を考えていきます。
経営者のリタイアメントプランや社員のための福利厚生を、退職金の準備、企業年金、保険の活用などを通じてプランニングしていきます。</t>
    <phoneticPr fontId="3"/>
  </si>
  <si>
    <t>コスト改善　原価管理</t>
    <phoneticPr fontId="3"/>
  </si>
  <si>
    <t>受注から引渡しまでの各フロー毎に、原価基準（粗利率など）を目標として設定し、組織で管理できる体制をつくります。
例えば建設業では、大きく3つの受注フローがあります。
①受注フロー（見積り→価格交渉〔入札〕→受注）
②積算フロー（実見積り→実行予算作成→工程計画）
③工事フロー（予実管理、進捗管理、追加工事受注）
各フローの目標原価基準を可視化し、管理できる会議体・組織体制・ルールの確立と、従業者への原価意識向上を図っていきます。</t>
    <phoneticPr fontId="3"/>
  </si>
  <si>
    <t>計画的な事業承継</t>
    <phoneticPr fontId="3"/>
  </si>
  <si>
    <t>現経営者と後継者には世代間ギャップがあり事業に対する評価はそれぞれ異なります。現状分析からギャップを洗い出し、ベクトルを同じくして相互協力関係のもと、事業承継を進めていきます。
経営と所有が一体となっている中小企業の承継では、個人資産の承継（相続贈与）が切り離せません。事業を継続するため、個人の生活を守るため、現経営者・後継者双方良しとなる承継を計画していきます。</t>
    <phoneticPr fontId="3"/>
  </si>
  <si>
    <t>営業力強化</t>
    <phoneticPr fontId="3"/>
  </si>
  <si>
    <t>自社製品のSWOT分析から他社より優位性のあるポイントを割り出し、強みを前面に押し出した営業トークの標準化を図ります。また、ロールプレイングで自己の弱点を知り、それを克服することで自信をもった営業ができるようにします。
セグメント・売上・利益率をクロス分析することで、利益額ベースの顧客ABC分析を行う。
週単位、月単位の営業計画に落とし込み、売上効率の良い営業時間配分を計画します。</t>
    <phoneticPr fontId="3"/>
  </si>
  <si>
    <t>企業はマンパワーの集合体。個々の力が企業を強くします。
経営者・社員が、活き活きと輝いて働ける企業づくりのお手伝いをしたいと思っています。
経営×FPで、企業と個人をサポート致します。
事業再生・事業承継は、私自身で経験もしており実行支援を致します。
経営者・後継者の立場に立って全力でサポートいたします。</t>
    <phoneticPr fontId="3"/>
  </si>
  <si>
    <t>ビジネススキル強化（企業研修）業と社員のファイナンシャルプラン</t>
    <phoneticPr fontId="3"/>
  </si>
  <si>
    <t>グラフィック全般</t>
    <rPh sb="6" eb="8">
      <t>ゼンパン</t>
    </rPh>
    <phoneticPr fontId="3"/>
  </si>
  <si>
    <t>マーケティング及びデザイン</t>
    <phoneticPr fontId="3"/>
  </si>
  <si>
    <t>①なぜロゴが重要なのか　②物が売れない時代のブランディング　③90分商品開発シミュレーション</t>
    <rPh sb="6" eb="8">
      <t>ジュウヨウ</t>
    </rPh>
    <rPh sb="13" eb="14">
      <t>モノ</t>
    </rPh>
    <rPh sb="15" eb="16">
      <t>ウ</t>
    </rPh>
    <rPh sb="19" eb="21">
      <t>ジダイ</t>
    </rPh>
    <rPh sb="33" eb="34">
      <t>フン</t>
    </rPh>
    <rPh sb="34" eb="38">
      <t>ショウヒンカイハツ</t>
    </rPh>
    <phoneticPr fontId="3"/>
  </si>
  <si>
    <t>販売促進のためのデザインに関するアドバイス</t>
    <phoneticPr fontId="3"/>
  </si>
  <si>
    <t>依頼者が新しく開発中もしくは開発を終え販売を控えた商品について、販売戦略を実行する上で、ロゴマークやパッケージ、プロモーションについてどのようなデザインが最適かをアドバイスいたします。</t>
    <phoneticPr fontId="3"/>
  </si>
  <si>
    <t>ニーズに基づいた商品開発のアドバイス</t>
    <phoneticPr fontId="3"/>
  </si>
  <si>
    <t>ターゲット顧客のニーズを把握し、上で商品を作るためのアドバイスを行い、「実際に売れる商品」を目指す商品開発をお手伝いします。</t>
    <phoneticPr fontId="3"/>
  </si>
  <si>
    <t>コンセプト開発のアドバイス</t>
    <phoneticPr fontId="3"/>
  </si>
  <si>
    <t>ターゲットにすべき人は誰なのか、その人たちのニーズは何か、自社または自社商品の強みは何か、それらを明確化し、企業ブランドの戦略の軸となる「コンセプト」を開発するお手伝いをします。</t>
    <phoneticPr fontId="3"/>
  </si>
  <si>
    <t>リブランディングに関するアドバイス</t>
    <phoneticPr fontId="3"/>
  </si>
  <si>
    <t>ブランドイメージの刷新や強化をお考えの企業、商品についてどのようなブランディングが最適化をアドバイスいたします。必要に応じ、顧客調査や認知度調査等のご提案もいたします。</t>
    <phoneticPr fontId="3"/>
  </si>
  <si>
    <t>いい物を作るだけでは売れない時代、いい物を作るだけではなく、売り方や伝え方も重要になってきています。
これまで携わってきたブランド作りや商品作りの経験を基にブランディングや商品開発、販売促進のお手伝いをいたします。</t>
    <phoneticPr fontId="3"/>
  </si>
  <si>
    <t>　内容</t>
    <rPh sb="1" eb="3">
      <t>ナイヨウ</t>
    </rPh>
    <phoneticPr fontId="3"/>
  </si>
  <si>
    <t>二種・アドミニストレータ</t>
    <rPh sb="0" eb="2">
      <t>ニシュ</t>
    </rPh>
    <phoneticPr fontId="3"/>
  </si>
  <si>
    <t>コンピュータ化による省力化</t>
    <phoneticPr fontId="3"/>
  </si>
  <si>
    <t>それぞれの企業に合ったコンピュータ化、コンピュータを導入することによる効果を考えて、業務見直しやリストラクチャのお手伝いをいたします。</t>
    <phoneticPr fontId="3"/>
  </si>
  <si>
    <t>-</t>
    <phoneticPr fontId="3"/>
  </si>
  <si>
    <t>コンピュータ（ハード・ソフト）の導入、インターネット・ネットワーク化など、効率化、省力化を図るためのご協力ができたらいいなと思っております。</t>
    <phoneticPr fontId="3"/>
  </si>
  <si>
    <t>グラフィックデザイン</t>
    <phoneticPr fontId="3"/>
  </si>
  <si>
    <t>チラシ・カタログ等媒体制作業務</t>
    <phoneticPr fontId="3"/>
  </si>
  <si>
    <t>①強みを伝える販促術習得セミナー　②強みを伝える販促術を習得しよう！　③売れるチラシづくりのフレームワークを習得しよう！　④チラシ広告・販促活動に小規模事業者持続化補助金を活用しよう！　⑤後継者ブランド構築セミナー</t>
    <phoneticPr fontId="3"/>
  </si>
  <si>
    <t>経営改善計画策定支援</t>
    <phoneticPr fontId="3"/>
  </si>
  <si>
    <t xml:space="preserve">経営改善計画策定支援（事業再構築に向けたアドバイス）
</t>
    <phoneticPr fontId="3"/>
  </si>
  <si>
    <t>販売促進・販路開拓支援</t>
    <phoneticPr fontId="3"/>
  </si>
  <si>
    <t>・チラシ広告等販促物制作支援（チラシ等販促物制作実績200社以上）
・販促戦略の策定・実践支援（実績：東京・神奈川・静岡の飲食店・印刷業者等）
・販促活動に使える補助金の申請支援
（※静岡市産学交流センターにて補助金セミナーの講師を担当）</t>
    <phoneticPr fontId="3"/>
  </si>
  <si>
    <t>創業・補助金申請時の経営計画策定支援</t>
    <phoneticPr fontId="3"/>
  </si>
  <si>
    <t xml:space="preserve">・創業時（融資申請時等）の経営計画書策定支援
（実績：横浜市核店舗創設事業・静岡県産学交流センターにて創業者を中心に、経営相談員を担当）
・補助金申請のための経営計画書策定支援
</t>
    <phoneticPr fontId="3"/>
  </si>
  <si>
    <t>事業承継支援</t>
    <phoneticPr fontId="3"/>
  </si>
  <si>
    <t>・事業承継・後継者育成支援
（自身が家業の後継者であるため経営者・後継者に話を聞いてもらいやすい。）
※後継者ブランド構築セミナーの開催。</t>
    <phoneticPr fontId="3"/>
  </si>
  <si>
    <t>ＢＣＰ策定支援</t>
    <phoneticPr fontId="3"/>
  </si>
  <si>
    <t>・静岡県産業振興財団主催「ＢＣＰ指導者養成講座」の受講生
・新聞販売店にて新聞業界災害対策会議に出席中</t>
    <phoneticPr fontId="3"/>
  </si>
  <si>
    <t>★静岡市産学交流センター　窓口相談業務（１日平均３社）／施設内販促系セミナー開催（月１回）
★販売促進支援　チラシ・ＰＯＰ・カタログ等販促物制作実績 静岡県内２００社以上
　　　　　　　　※静岡市・横浜市にてチラシ・ＳＮＳ等販促系セミナー実施中
★創業支援（横浜市核店舗創設事業 経営相談員／静岡市産学交流センター 経営相談員）
★補助金申請支援 
                ※各種補助金の窓口相談に対応中。小規模事業者持続化補助金のセミナー講師も担当。
★経営改善計画作成支援  
★事業承継支援  
　　　　　　　　※東京都にて後継者ブランド構築セミナーを開催
★執筆活動  ㈱銀行研修社「開業支援便覧」（融資担当者向け書籍）・上手な教わり方の秘訣 等
★各種研究会活動  「まちづくり」「事業再生」「事業承継」「ＢＣＰ」「講師養成」「執筆」等
静岡・神奈川・東京にて活動中！</t>
    <phoneticPr fontId="3"/>
  </si>
  <si>
    <t>審査員補</t>
    <rPh sb="0" eb="4">
      <t>シンサインホ</t>
    </rPh>
    <phoneticPr fontId="3"/>
  </si>
  <si>
    <t>ＱＣサークル指導士、ＴＰＭインストラクター</t>
    <phoneticPr fontId="3"/>
  </si>
  <si>
    <t>ＱＣサークル指導、ＱＣ診断、ＴＱＣ、方針管理</t>
    <phoneticPr fontId="3"/>
  </si>
  <si>
    <t>①ＱＣサークル活動の基本（小集団活動）　②ＱＣサークルリーダーの役割</t>
    <phoneticPr fontId="3"/>
  </si>
  <si>
    <t>ISO9000、14001</t>
    <phoneticPr fontId="3"/>
  </si>
  <si>
    <t>ＩＳＯ9000、14000の認証取得支援
当社の中国工場がＩＳＯ9000を取得、その支援助言指導いたしました。（ＩＳＯ14000はＨ20．4～）
中国人に対しての指導、内部監査の実施、現物指導。</t>
    <phoneticPr fontId="3"/>
  </si>
  <si>
    <t>ＱＣサークル活動、小集団活動の推進</t>
    <phoneticPr fontId="3"/>
  </si>
  <si>
    <t>静岡地区ＱＣサークル世話人、幹事長とＱＣサークル指導士の資格を有し、この道15年の実務経験があります。当社をキックオフしてＱＣサークル大会にて最優秀賞を受賞しました。
・ＱＣサークルの教育、サークルの活動方法、ＱＣサークル大会の運営方法
・改善活動の指導　etc</t>
    <phoneticPr fontId="3"/>
  </si>
  <si>
    <t>品質管理、品質保証、不良の削減</t>
    <phoneticPr fontId="3"/>
  </si>
  <si>
    <t>納入メーカーからのＱＣ診断、審査の指導歴10年があります。（実績Ｇ.Ｍ、いすゞ、ＡＮＡ、ＪＡＬ）（三菱、日立、東芝、シャープ）のクレーム、不良の対策方法。
規格、規定類の作成指導、ヒアリング、内部監査の実施。品質保証体制の確立。</t>
    <phoneticPr fontId="3"/>
  </si>
  <si>
    <t>生産性向上-方針管理-コスト改善-ＪＩＴ</t>
    <phoneticPr fontId="3"/>
  </si>
  <si>
    <t>トップ方針に従いコストを削減して経営効率を高める。
ＴＱＣを導入してトヨタ生産方式により生産性を向上してコストを削減する－指導
各々の作業を分析してＬＥ手法によりムリ、ムダを省き利益を上げる－指導</t>
    <phoneticPr fontId="3"/>
  </si>
  <si>
    <t>ＴＰＭ－５Ｓ</t>
    <phoneticPr fontId="3"/>
  </si>
  <si>
    <t>設備の効率を高めるためにＴＰＭを導入して生産性を高める。
ベースは５Ｓ
５Ｓについてはエフをはり全員参加により活動を実施－指導</t>
    <phoneticPr fontId="3"/>
  </si>
  <si>
    <t>コスト削減の管理技術に20年の経験を持っております。
１）単なる理論ではなく現場経験を生かして現場に密着した指導をいたします。
２）納入メーカーからの診断については全て合格の道に導いております。単なるスタッフの指導ではなく実務担当者にわかりやすく指導いたします。（中国人に対しても－ＯＫ）
３）納入メーカーからのクレーム、不良の削減に対しても再発防止を中心に進めます。
４）品質管理についてはまず講義からはじめてＧＤをしてスタートになります－相互啓発を主体に</t>
    <phoneticPr fontId="3"/>
  </si>
  <si>
    <t>財務経営力強化</t>
    <phoneticPr fontId="3"/>
  </si>
  <si>
    <t xml:space="preserve">稲盛和夫京セラ会長はその著書の中で「会計がわからなければ真の経営者にはなれ
　ない。」と書いている。さらに、われわれの取り巻く世界は、一見複雑に見えるが
　本来原則にもとづいた「シンプル」なものが投影せれて複雑に映し出されているよ
　うなものでしかない。これは企業経営でも同じである。会計の分野では、複雑そう
　に見える会社経営の実態を数字によってきわめて単純に表現することによって、
　その姿を映しだそうとしている。と会計の重要性についてコメントしている。
　経営者が自らの会社の財務会計について把握して、経営者自身が関係者に説明できる
　財務経営力の強化に関するアドバイスを会計の専門家の立場から行う。
</t>
    <phoneticPr fontId="3"/>
  </si>
  <si>
    <t>販路開拓の為の営業マネージメント</t>
    <phoneticPr fontId="3"/>
  </si>
  <si>
    <t xml:space="preserve">現在の中小企業者の８０％以上の相談内容は売上に関するものである。その売上増の
方法として効果的なのが営業力の強化と新しい販路の開拓である。
　松坂屋の営業が行ってきたノウハウである①ターゲット顧客リスト作成②営業行動
　予定表　の作成を行うことが重要である。
　その上で行動予定の作成、営業活動の実施、営業担当者とのミーティング、改善事項の確認　といったPDCAサイクルで営業力の強化を図る。また、ターゲット顧客リストの作成の際、新規開拓顧客先についてアドバイスを行う。
</t>
    <phoneticPr fontId="3"/>
  </si>
  <si>
    <t>マーケティングとマーチャンダイジング</t>
    <phoneticPr fontId="3"/>
  </si>
  <si>
    <t>百貨店の主要業務と言っていいマーケティングとマーチャンダイジング（商品政策）
　について実務経験に基づいたアドバイスを行う。
　誰に、どのような商品を、いつ、どこで、どのように販売するかであるが、多くの経営者は自分たちの顧客が誰なのかを把握していない場合が多く、また把握していたとしても、その顧客にあった商品の提案ができていない場合がある。経営者と共に
　ターゲット、商品の調査と、その結果に基づく商品政策さらに重要度を増しているビジュアルマーチャンダイジング（ＶＭＤ）についてもアドバイスを行う。</t>
    <phoneticPr fontId="3"/>
  </si>
  <si>
    <t>接遇待遇と顧客管理</t>
    <phoneticPr fontId="3"/>
  </si>
  <si>
    <t xml:space="preserve">小売業の差別化戦略として接客力と顧客管理の強化がある。接客に関しては、小売業は今
　十分な研修費用が確保できないため、大手のコンビニであっても接客について十分でない。　　
　一方、接客において差別化を行っている企業は売上、また利益においても好調であると言える。　顧客管理においても同様で小売店の顧客の囲い込みに成功している店では売上、利益とも良い傾向にある。
　小売業はその商品特性、規模、立地、によってさまざまであり、個々の店に適した接客や
顧客管理を行うことが必要である。まずは経営者と方向性を決めた後、計画を立案する。
</t>
    <phoneticPr fontId="3"/>
  </si>
  <si>
    <t>其の他</t>
    <phoneticPr fontId="3"/>
  </si>
  <si>
    <t xml:space="preserve">中小企業経営力強化支援法に基づく経営改善計画の策定とモニタリング。
　創業支援と創業補助金の申請の作成助言とモニタリング。
</t>
    <phoneticPr fontId="3"/>
  </si>
  <si>
    <t xml:space="preserve">大学卒業後　松坂屋（現大丸松坂屋百貨店）に２２年勤務。その後税理士業に転身。現在藤枝市にて
税理士浅井伸也事務所を経営。
　婦人服バイヤーとしてマーケティングとマーチャンダイジング（MD）について豊富な実務経験
　を持つ。
　外商（営業）経験は１１年、マネージメントの経験もあり、接客、顧客管理等　販売に関して
　多くのサポートを行っている。
　新入社員教育研修トレーナー（社内ライセンス有）　　環境マネージメントISO１４０００監査員
（社内監査員ライセンス有）を担当した実績がある。
　税理士　宅地建物取引主任者
</t>
    <phoneticPr fontId="3"/>
  </si>
  <si>
    <t>通販会社３５年経験。商品開発～販売促進等</t>
    <phoneticPr fontId="3"/>
  </si>
  <si>
    <t>通販ルートへの販路拡大ニーズをサポート</t>
    <phoneticPr fontId="3"/>
  </si>
  <si>
    <t xml:space="preserve">商品の開発やブラッシュＵＰ，ブランディング化、供給特性による販路指導や販売条件指導等、相談者のニーズに応じた幅広い視点でのアドバイスが可能
</t>
    <phoneticPr fontId="3"/>
  </si>
  <si>
    <t>通販の立ち上げ、又は通販事業の拡大のニーズをサポート</t>
    <phoneticPr fontId="3"/>
  </si>
  <si>
    <t xml:space="preserve">・お店や企業規模に見合った拡大策のサポート
・具体的なカタログやチラシ等の制作へのサポート
</t>
    <phoneticPr fontId="3"/>
  </si>
  <si>
    <t>販売促進効率ＵＰのサポート</t>
  </si>
  <si>
    <t>・通販や実店舗の新規顧客誘導や再来店化策（固定化）の立案と実施代行
・販促経費（カタログやチラシ、電話料、ダイレクトメール費用等々）のコスト削減交渉代行</t>
    <phoneticPr fontId="3"/>
  </si>
  <si>
    <t>通販ルートへの販路拡大相談（（独法）中小企業基盤整備機構主催</t>
    <phoneticPr fontId="3"/>
  </si>
  <si>
    <t xml:space="preserve">・商品特性に見合った販路指導＆紹介＆代行
・通販業界の取引常識のレクチャー
・商品や条件のブラッシュＵＰ
</t>
    <phoneticPr fontId="3"/>
  </si>
  <si>
    <t xml:space="preserve">通販会社暦３５年のノウハウを生かし、通販創業、通販ルートへの販路開拓等をご希望される企業様が極力、蛇行しないように、失敗しないようにアドバイスや実行代行致します。
（通販マッチング審査員3年）
</t>
    <phoneticPr fontId="3"/>
  </si>
  <si>
    <t>設計、生産技術、原価管理、原価管理システム導入</t>
    <phoneticPr fontId="3"/>
  </si>
  <si>
    <t>①最強の戦略と組織の作り方　～本来の力を発揮し生き残る方法～　②中堅幹部の心得と役割　～リーダーシップとは～　③成功するITによる業務効率化方法　～成功と失敗から学んだ方法～</t>
    <phoneticPr fontId="3"/>
  </si>
  <si>
    <t>原価管理と見積方法</t>
    <phoneticPr fontId="3"/>
  </si>
  <si>
    <t>頑張っているのに利益が伴わない場合で、診断結果として経験してきたのが原価管理と見積方法が分かっていなかったことが原因によるものである。
　この場合、まずは総原価と業界平均の営業利益率を参考に材料費を除く１時間当たりの原単位を算出し、材料費と共に工数見積もりを行って見積書を作成する方法を指導している。
　これにより、商品別、あるいは事業別の収益性が明確になり、事業撤退の後押しをしたこともある。減収増益の即効性がある。</t>
    <phoneticPr fontId="3"/>
  </si>
  <si>
    <t>ITによる業務効率化支援</t>
    <phoneticPr fontId="3"/>
  </si>
  <si>
    <t>IT活用による業務効率化においては、システムを購入したが思うように活用されないという社長の悩みに遭遇してきた。
　この場合、勤務時代に複数のITシステムを導入してきたことから、導入企業が行うべき課題の明確化、組織化、共有化、PDCAが必要となることは経験済みであるので、導入プロセスの支援を行っている。</t>
    <phoneticPr fontId="3"/>
  </si>
  <si>
    <t>知的資産経営による経営戦略立案支援</t>
    <phoneticPr fontId="3"/>
  </si>
  <si>
    <t>支援企業との対話により、良く言われる感想として、“弊社の強みと課題を再認識することができた”である。企業の強みは自身では当たり前となっており、改めて第３者と対話すると明確にすることができる。その他外部環境等と合わせ、今後の課題を明確にして明確になった強みを生かした戦略を立案している。
　例としては、お花屋の事例として、発注者の状況や要望を聞くことで最適なアレンジをしていることを通じ、顧客ニーズの変化をとらえることができていることを活用し、新商品を意匠登録した上でインターネットモールにて全国展開している最中のものがある。その他、製造業では、小回りの利く社長営業を生かした価格競争力強化など。</t>
    <phoneticPr fontId="3"/>
  </si>
  <si>
    <t>KPIの最適な導入、及び運用による組織活性化</t>
    <phoneticPr fontId="3"/>
  </si>
  <si>
    <t>組織活性化の代表的な手法としてKPIの最適な運用方法をアドバイスしている。実行することで、どこに向かっているか目標が分からない、メンバーのやる気がない、チームの協力体制が築けていない、といった悩みを解決へと導いている。要点はファシリテーション方法、管理ツールではなく意思決定ツールとして使うこと、全員で共有することなどである。</t>
    <phoneticPr fontId="3"/>
  </si>
  <si>
    <t>工程の見直し等による工場効率化支援</t>
    <phoneticPr fontId="3"/>
  </si>
  <si>
    <t>在庫の削減、レイアウト変更、社内物流の最適化、デカップリングポイントの見直し等による受注生産の短納期化や、財務安全性向上支援を行うほか、５S支援を行っている。
　事業内容にもよるが、材料を必要以上に抱えている場合も多く、安全在庫の水準のアドバイスを行ったり、レイアウト検討方法のアドバイスを行っている。</t>
    <phoneticPr fontId="3"/>
  </si>
  <si>
    <t>【戦略立案支援】
主に知的資産経営手法を用いて事業の選択と集中や販路開拓の支援を行っている。
まずは即効性のある対策をご案内している。
【組織活性化】~最強の組織を作る~
従業員が多くなっている事業者様には、KPIの最適な導入及び活用法を指導するなど、その企業にあった対策を提案して組織の活性化支援を行っている。
また、チェックでは従業員意識調査を行って定量化して評価を行っている。
【工場効率化】~高単価でも販売機会を逃さない~
社内物流と作業の最適化や５S支援、ITシステム導入支援を通じ、高評価を得られる短納期化支援、金融機関信用度が増す安全性向上支援を行っている。
【BtoBマーケティング】
特に製造業に多いBtoB（生産財）マーケティングでは、その営業方法をブラッシュアップさせる支援を行ってきた。
【実績等】
製造業等において人事、財務を含めた経営戦略立案、BtoBマーケティング、および従業員の意識改革の研修やセミナー、指導実績多数あり。
また、従業員のやる気を数値化し課題を絞り込み、対策を立案している。</t>
    <phoneticPr fontId="3"/>
  </si>
  <si>
    <t>①荒茶工場の衛生管理　②仕上茶工場の衛生管理　③内部監査員養成講座　④ＩＳＯ９００１：２００８変更点の解説</t>
    <phoneticPr fontId="3"/>
  </si>
  <si>
    <t>食品工場向けのＩＳＯ９００１システムの構築</t>
    <phoneticPr fontId="3"/>
  </si>
  <si>
    <t>食品工場に求められる総合的衛生管理を意識したＩＳＯ９００１のシステムの構築です。製品への危害を化学的危害、物理的危害、生物学的危害の３点から想定し、その対策を検討し、自社製品の品質の安全性を高めるシステムを構築します。ＩＳＯ２２０００を意識しているが現状そこまでは要求されてはいない企業向けのシステムです。</t>
    <phoneticPr fontId="3"/>
  </si>
  <si>
    <t>日々のコンサルタント業務では、県内茶産業の安全・安心事業での業務経験を活かし、特に衛生管理を意識した品質マネジメントシステムの構築を提案しています。また、単にＩＳＯ９００１の認証取得だけではなく、認証取得によって企業体質を変革し、後継者や中間管理層が伸びていくような体制を作り出したいと考えています。</t>
    <phoneticPr fontId="3"/>
  </si>
  <si>
    <t>生命保険全般</t>
    <rPh sb="0" eb="2">
      <t>セイメイ</t>
    </rPh>
    <rPh sb="2" eb="4">
      <t>ホケン</t>
    </rPh>
    <rPh sb="4" eb="6">
      <t>ゼンパン</t>
    </rPh>
    <phoneticPr fontId="3"/>
  </si>
  <si>
    <t>1級ＦＰ技能士</t>
    <phoneticPr fontId="3"/>
  </si>
  <si>
    <t>①３時間で分かる簿記講座　決算書読み方講座　②知って得するマネープラン　③生命保険全般　④税務全般　⑤社会保険料を安くする方法</t>
    <phoneticPr fontId="3"/>
  </si>
  <si>
    <t>社会保険労務士</t>
    <phoneticPr fontId="3"/>
  </si>
  <si>
    <t>社会保険・人事・労務関係書類作成　助成金申請給与計算・労務及び年金相談・FP相談・給与計算ソフト導入</t>
    <phoneticPr fontId="3"/>
  </si>
  <si>
    <t>商工調停士</t>
    <phoneticPr fontId="3"/>
  </si>
  <si>
    <t>決算書をより詳細に分析し、「すっきり」とよく「分かる」アドバイスをすることによって、将来の経営に対するアドバイスを行なっている。</t>
    <phoneticPr fontId="3"/>
  </si>
  <si>
    <t>経営指導</t>
    <phoneticPr fontId="3"/>
  </si>
  <si>
    <t>・新規設立法人に対して、設立から開業までの一切のアドバイスを行なっている。
・経営計画に関する立案指導
キャッシュフロー等</t>
    <phoneticPr fontId="3"/>
  </si>
  <si>
    <t>税理士</t>
    <phoneticPr fontId="3"/>
  </si>
  <si>
    <t>・相続税贈与税の申告業務のみならず、相続、遺産分割等の相談に関する一切のアドバイス業務を行なっている。
・企業会計における月次試算表の作成の仕方。
パソコン会計導入のアドバイス</t>
    <phoneticPr fontId="3"/>
  </si>
  <si>
    <t>ファイナンシャルプランナー</t>
    <phoneticPr fontId="3"/>
  </si>
  <si>
    <t>特に、生命保険については、個人、法人含めて見直しの是非、新規加入のアドバイス業務を行なっている。
マネーのリストラ大作戦を実施中です。</t>
    <phoneticPr fontId="3"/>
  </si>
  <si>
    <t>税理士、社会保険労務士、行政書士、ファイナンシャルプランナー等、マネーに対する全般的なアドバイスを行なっています。いわゆる、ワンストップショッピングという形をとり、接客業という観点から、お客様に対する、様々な不安を和らげ、また、安心できる、アドバイスを行なっています。</t>
    <phoneticPr fontId="3"/>
  </si>
  <si>
    <t>Eコマース立上げ運営・チーム育成</t>
    <rPh sb="5" eb="7">
      <t>タチア</t>
    </rPh>
    <rPh sb="8" eb="10">
      <t>ウンエイ</t>
    </rPh>
    <rPh sb="14" eb="16">
      <t>イクセイ</t>
    </rPh>
    <phoneticPr fontId="3"/>
  </si>
  <si>
    <t>Eコマース立上げ運営多数・Ｅコマース実務経験18年</t>
    <phoneticPr fontId="3"/>
  </si>
  <si>
    <t>①Ｅコマースの本質　②ネット通販の成功例・失敗例　③失敗しないネット通販の運営方法　④IT活用で地方から全国が商圏に　⑤Ｅコマースの立上げ方</t>
    <phoneticPr fontId="3"/>
  </si>
  <si>
    <t>Ｅコマース立上げ運営支援</t>
    <phoneticPr fontId="3"/>
  </si>
  <si>
    <t>Ｅコマースは比較的ローコストで開始出来るスモールビジネスで、会社の所在地や環境に関係なく日本全国に販売出来る魔法の販売方法ですが、Ｅコマースの本質を理解しないで、初めに着手するポイントの誤りや、当初の見込みの甘さや、開業前の準備不足や、顧客への日々の対応の不備で失敗する場合が多いです。Ｅコマースを開始する前にＥコマース運営18年、立上げ経験豊富なコンサルタントに一度ご相談ください。御社に合うＥコマース立上げから運営方法をコンシェルジュとしてアドバイスいたします。</t>
    <phoneticPr fontId="3"/>
  </si>
  <si>
    <t>ITやシステム導入でスモールビジネス</t>
    <phoneticPr fontId="3"/>
  </si>
  <si>
    <t>アナログをデジタルに変換するのに違和感や面倒さを覚え抵抗を抱く方も多く、ITやシステムの導入に踏み切れない方が非常に多いです。しかし、ITやシステムを導入することにより、何十年来当たり前と思って行っていた仕事や作業が非効率で時間の無駄と気づく事が多々あります。決して従来の仕事や作業を否定する訳ではなく、ITやシステムに仕事や作業を合わせる事により、仕事や作業が洗練され省力化に繋がり、ミスやロスが少なくなります。ITやシステムを利用し、少ない人員少ない設備投資で最大限のリターンを実現する御社に合うスモールビジネスをご提案いたします。</t>
    <phoneticPr fontId="3"/>
  </si>
  <si>
    <t>御社の強みと弱みを洗い出し、強みを活かすプランニング</t>
    <phoneticPr fontId="3"/>
  </si>
  <si>
    <t>Ｅコマースは、大手企業から個人商店まで同じ土俵で勝負しております。大手企業や同業他社と差別化をはかる必要があり、御社の強みを最大限に伸ばし、他社には真似出来ない商品やサービスを提供し、可能な限り大手企業と同じ土俵で勝負しない事が必要です。御社の強み弱みを分析し、御社で可能なサービスやコンセプトを統一し、商品のブランディングや販売プロモーションをプランニングいたします。</t>
    <phoneticPr fontId="3"/>
  </si>
  <si>
    <t>ＥＣサイト運営担当者の教育・チームビルディング</t>
    <phoneticPr fontId="3"/>
  </si>
  <si>
    <t>どんなに優秀なシステムやソフトウェアを導入しても、ECサイトを運営出来る人材や運営チームが無いとEコマース事業として成り立ちません。Eコマース運営に関わる全ての作業(写真撮影・商品ページ作成・受注処理・顧客対応・梱包作業・発送作業など)は多岐にわたり、初めから全ての作業を自社で一貫するのは難しく外注に一部を依頼するのは当たり前になっておりますが、Eコマース運営チームが育つことによりEコマース運営に関わる全ての作業は社内で一貫して出来るようになり、外注費を抑えられ事業利益が増加します。 Eコマース運営18年の経験に基づき、御社の実務に合うEコマース担当者の教育と運営チームの設立をお手伝いいたします。</t>
    <phoneticPr fontId="3"/>
  </si>
  <si>
    <t>ホームページ上でしっかり接客出来てますか？</t>
    <phoneticPr fontId="3"/>
  </si>
  <si>
    <t>Ｅコマースは開店すれば24時間年中無休で売れる自動販売機と思っていませんか？
ネット通販は殆どの場合、ホームページ上の写真と説明文でしかお客様に接する機会がありません。ホームページに訪れたお客様は、「信頼出来るお店？」「商品はちゃんと届く？」「支払方法は？」「どうやって使うの？」「実物はどうなの？」などお店や商品や配送方法や決済方法に不安を抱いており、その不安が解消されない限り購入には繋がりません。その不安を解消するためにはホームページ上で可能な限りの接客が必要です。ホームページ上での接客の方法を丁寧に説明解説し、御社のＥコマース運営が軌道に乗るようお手伝いいたします。</t>
    <phoneticPr fontId="3"/>
  </si>
  <si>
    <t xml:space="preserve">ホームページ＝Ｅコマース(ネット通販)と勘違いしている方が多いですが、ホームページの役割はWEB上で情報を公開する、ＥコマースはWEB上で商品や情報を販売や取引する、とそれぞれ役割は大きく異なります。また、Ｅコマースの立上げや運営をWEBデザイナーに相談をしている方が多く、WEBデザイナーは名前の通りホームページを作成する技術者であり、WEB上で販売や接客するプロではありませんので、サイトの立上げは可能ですが、物が売れるECサイトやサイト運営方法は解らないのでECサイトを立上げても売れずに失敗することが多いのが現状です。
Eコマースはサイトを立ち上げる事よりも、むしろ立ち上げる前の準備(ショップコンセプトやショップポリシーやオリジナル商品など)やサイト運営スタッフの教育が非常に重要で、何もノウハウが無いままECサイトを立上げても失敗するのは目に見えています。
私自身18年間Ｅコマース事業の実務や立上げに関わった経験からECサイト立上げ支援や運営方法やEC運営チーム教育などを実務に沿ったアドバイスし、御社に合うＥコマースをプロデュースし、コンシェルジュとしてアドバイスいたします。また、IT導入やシステム導入で省力化指導や情報の共有化などでスモールビジネスの相談も承ります。
(経歴補足)
量販店への営業・卸店への営業・製造部門管理・営業企画・商品ブランディング・仕入管理・産地仕入・スーパーマーケット運営・通販事業・ECサイト(楽天市場や自社サイトなど)多数立上げ運営など各部門で業務全般の実務を経験しており、その中でもインターネット黎明期の2000年からＥコマースを立上げ、失敗を繰り返しながらも数々のＥＣサイト立上げや運営に18年間Ｅコマース事業に携わってきました。
2014年2015年の2年間は、静岡県を代表する最優秀店長として楽天市場から派遣され静岡県立沼津商業高校でＥコマースの講師を務め、教えた沼商チームは楽天ＩＴ甲子園全国大会で準優勝に輝きました。
</t>
    <phoneticPr fontId="3"/>
  </si>
  <si>
    <t>働き方改革実務セミナー　有給休暇編</t>
    <phoneticPr fontId="3"/>
  </si>
  <si>
    <t>有給休暇管理</t>
    <phoneticPr fontId="3"/>
  </si>
  <si>
    <t>１．有給管理の見直し、雇用契約書の確認
２．一般社員または比例付与対象者の把握
３．各従業員別の付与状況・取得状況の確認
４．各従業員の残日数の把握
５．有給管理簿の作成指導・運用指導</t>
    <phoneticPr fontId="3"/>
  </si>
  <si>
    <t>雇用契約書・労働契約書</t>
    <phoneticPr fontId="3"/>
  </si>
  <si>
    <t>１．全体の書式のチェック
２．各項目の法令順守チェック
３．作成時期・更新時期のアドバイス</t>
    <phoneticPr fontId="3"/>
  </si>
  <si>
    <t>勤怠管理・労務管理</t>
    <phoneticPr fontId="3"/>
  </si>
  <si>
    <t>１．客観的な記録・適正な管理のアドバイス
２．労働時間の計算についての指導
３．時間外労働時間の考え方　アドバイス</t>
    <phoneticPr fontId="3"/>
  </si>
  <si>
    <t>時間外・休日労働に関する協定書</t>
    <phoneticPr fontId="3"/>
  </si>
  <si>
    <t>１．時間外・休日労働に関する協定届の書式・アドバイス
２．過半数代表者の選任についてのアドバイス</t>
    <phoneticPr fontId="3"/>
  </si>
  <si>
    <t>給与計算</t>
    <phoneticPr fontId="3"/>
  </si>
  <si>
    <t>１．最低賃金の考え方のアドバイス
２．割増基礎単価の計算方法
３．正しい給与計算のアドバイス</t>
    <phoneticPr fontId="3"/>
  </si>
  <si>
    <t xml:space="preserve">建設業の経営に関わってきた経験があり、中所企業のサポートを得意としております。
勤怠管理や労務管理は、細かなルールがあり、法定通り、正しく管理するための知識と実績があります。
時間外・休日労働に関する協定書については、静岡労働基準監督署にて指導員として勤務予定です。
</t>
    <phoneticPr fontId="3"/>
  </si>
  <si>
    <t>リスクマネジメント</t>
    <phoneticPr fontId="3"/>
  </si>
  <si>
    <t>通販、ネットショップのフルフィルメント</t>
    <rPh sb="0" eb="2">
      <t>ツウハン</t>
    </rPh>
    <phoneticPr fontId="3"/>
  </si>
  <si>
    <t>情報セキュリティアドミニストレータ</t>
    <phoneticPr fontId="3"/>
  </si>
  <si>
    <t>クレジット会社での債権回収１７年</t>
    <phoneticPr fontId="3"/>
  </si>
  <si>
    <t>①個人情報管理で事業拡大　②通販における債権管理のポイント　③「売上１．５倍、コスト２割削減」後払い決済に潜む罠と対策　④９５％の通販企業が知らない『少額の債権回収ノウハウ』－販売機会を伸ばしながら、不払い客に悩まされない３つの法則－</t>
    <phoneticPr fontId="3"/>
  </si>
  <si>
    <t>ネットショップ通販・通販その他の決済関連</t>
    <phoneticPr fontId="3"/>
  </si>
  <si>
    <t xml:space="preserve">ネットショップ通販・通販・その他サービスを展開する場合に必要な最適な決済の選択、システム開発・導入～運用までのアドバイスができます。
</t>
    <phoneticPr fontId="3"/>
  </si>
  <si>
    <t>口座振替／コンビニ収納／クレジットカード導入時の選定</t>
    <phoneticPr fontId="3"/>
  </si>
  <si>
    <t xml:space="preserve">決済を前提にしたショップカートの選定方法。
商品開発と決済の関連。
定期購入の継続率UPの為の決済戦略。
その他。
</t>
    <phoneticPr fontId="3"/>
  </si>
  <si>
    <t>通販後払いコンビニ導入時の未払い債権管理</t>
    <phoneticPr fontId="3"/>
  </si>
  <si>
    <t>通販において、決済の品ぞろえの一環として、後払いコンビニ収納を導入すると売上は伸びるが、未払いリスクが発生する。この未払いリスクの考え方・管理係数の作成方法・貸倒率を適性値に抑える管理手法等のアドバイスができます。</t>
    <phoneticPr fontId="3"/>
  </si>
  <si>
    <t>自社割賦導入、運用支援</t>
    <phoneticPr fontId="3"/>
  </si>
  <si>
    <t>高額商品を販売するときに有利な自社割賦の導入、運用、システムなど全面的に対応。</t>
    <phoneticPr fontId="3"/>
  </si>
  <si>
    <t>個人情報保護体制構築</t>
    <phoneticPr fontId="3"/>
  </si>
  <si>
    <t>売上拡大する為には、個人情報・企業情報等をより多く取得・活用する必要がある。多く取得した個人情報・企業情報はリスクが伴う為、安全管理を講じなくてはならない。現在日本においてはその管理手法として、Pマーク・ISMS・TRUSTeの第三者認証が盛んに行われている。しかし、形だけのリスク管理では意味がない。まず、何をしなければならないかをアドバイスすることができます。</t>
    <phoneticPr fontId="3"/>
  </si>
  <si>
    <t>通販向け少額債権管理コンサルティングは、当社独自に開発したコンサルティングメニューです。
大手メーカー等に採用頂き、通販新聞で記事になり、日本流通産業新聞（日流eコマース）で連載を行っております。世の中にある債権回収（管理）のマニュアル本では解決しない少額債権の管理手法は、リスクマネジメントの手法から編み出したもの。通販企業では、好評です。
個人情報保護に関して、体制構築を行っている企業と行っていない企業の差が激しいと感じている。また、PマークやISMSは体制構築にはハードルが高く、取得した企業が逆に体力消耗されてしまったり、認証取得が目的になってしまうケースが散見される。この内容を是正したく独自のマニュアルでの運用を推薦している。また、WEBを活用した企業で且つ海外との取引の際には、TRUSTeの活用も薦めています。
今後、企業の現場にあるリスクをいかに実態ベースで運用していくかをアドバイスしていきます。</t>
    <phoneticPr fontId="3"/>
  </si>
  <si>
    <t>ISO支援</t>
    <phoneticPr fontId="3"/>
  </si>
  <si>
    <t>ISO事務局、管理責任者の実務を経験し、現在6社の認証支援実践している。
ﾏﾈｼﾞﾒﾝﾄｼｽﾃﾑ（品質・環境）の構築～改善活動の支援を得意としている。</t>
    <phoneticPr fontId="3"/>
  </si>
  <si>
    <t>生産管理</t>
    <phoneticPr fontId="3"/>
  </si>
  <si>
    <t>過去26年の経験を有し、適格な助言を得意とする。</t>
    <phoneticPr fontId="3"/>
  </si>
  <si>
    <t>ISO認証支援を過去の経験から得意とする。
会社の特質を充分に盛り込んで、分かりやすく指導します。</t>
    <phoneticPr fontId="3"/>
  </si>
  <si>
    <t>ISO45001</t>
    <phoneticPr fontId="3"/>
  </si>
  <si>
    <t>甲種防災管理者、ISO45001</t>
    <phoneticPr fontId="3"/>
  </si>
  <si>
    <t>空調機製造業における製造・生産技術及び現場改善推進</t>
    <phoneticPr fontId="3"/>
  </si>
  <si>
    <t>ものづくり技術支援</t>
    <phoneticPr fontId="3"/>
  </si>
  <si>
    <t>・効率的な工場レイアウト計画を提案します。
・最適な工程設定による設備計画を提案します。
・種々加工技術（プレス加工、溶接等）についてアドバイスします。
・最適な物流計画について提案します。</t>
    <phoneticPr fontId="3"/>
  </si>
  <si>
    <t>ものづくり生産性向上支援</t>
    <phoneticPr fontId="3"/>
  </si>
  <si>
    <t xml:space="preserve">・「ものづくりは、人づくり」を常に念頭に置きながら、まずは、現場の２Sから取り組みます。
・「人づくり」の中でも、管理監督者の役割は重要であり、その役割の明確化と人材の育成を進めます。
・現場においては、徹底的にムダを排除し、標準作業の作成等生産性の向上に向けた取り組みを推進します。
</t>
    <phoneticPr fontId="3"/>
  </si>
  <si>
    <t>IＳＯ認証取得支援、継続的改善支援</t>
    <phoneticPr fontId="3"/>
  </si>
  <si>
    <t>・ISO45001については、マニュアル作りから携わってきたため、マネジメントシステム全体の構築から運用まで全般的に支援が可能です。
・ISO9001については、長年の実務経験を生かし、実際の業務に有効な継続的改善支援を行っていきます。</t>
    <phoneticPr fontId="3"/>
  </si>
  <si>
    <t xml:space="preserve">・1978年に日立製作所入社以来、約40年にわたり生産技術者として製造・生産技術部門で業務に従事してきました。その間、業務用空調機の主要部品である圧縮機の鋳物鋳造から機械加工、製缶、組立工程や板金部品のプレス加工、溶接、塗装工程及び熱交換器の加工、ろう付、樹脂成型等広範囲に各製造部門を担当し、新規加工技術の開発や新製品立ち上げに関連したレイアウト変更、設備導入等数多く経験しました。さらに、その後、ブラジル、中国青島の海外生産工場に出向し、工場経営にも携わりました。帰国後は、それまでの経験を生かすべく現場改善の取り纏めとして製造各部門の改善活動の指導、支援を行うと共に安全衛生活動にも積極的に取り組み、業界に先駆けてISO45001の認証取得に大きく貢献しました。
・上記にあるように数多くの加工技術や設備導入の経験を踏まえて、要素技術のアドバイスから材料の投入から加工、組立、検査、出荷まで現場改善活動を中心に「ものづくり」に関する全般について幅広くご相談に応じお役に立ちたいと思います。
</t>
    <phoneticPr fontId="3"/>
  </si>
  <si>
    <t>可</t>
    <rPh sb="0" eb="1">
      <t>カ</t>
    </rPh>
    <phoneticPr fontId="3"/>
  </si>
  <si>
    <t>創業支援</t>
    <phoneticPr fontId="3"/>
  </si>
  <si>
    <t>ブランド構築・ネットワーク構築</t>
    <phoneticPr fontId="3"/>
  </si>
  <si>
    <t>第一種電気工事士</t>
    <phoneticPr fontId="3"/>
  </si>
  <si>
    <t>①新商品開発と事業化のポイント　②農商工連携・六次産業化の支援手法　③アイデアで競争に勝つ！失敗は成功のエネルギー　④広域連携で地域活性化　⑤広域連携で地域活性化</t>
    <phoneticPr fontId="3"/>
  </si>
  <si>
    <t>特産品開発／茨城県日立市</t>
    <phoneticPr fontId="3"/>
  </si>
  <si>
    <t>新果実／チャチャルガン（茨城⇔モンゴル／特産化指導・プラン作り指導）外国産素材で特産品化　海外連携
概要：外国産素材を利用し、新たな茨城県特産化を指導
　　：チャチャルガン事業における組織作り／チャチャルガンビジネス展開における組織作りの　指導／茨城県チャチャルガン協議会設立の指導
　　：関係先・産／異業種企業（各企業・農家）・茨城県庁、日立市、経済局、JETRO、茨城県工工業技術センター、産総研・茨城県内各大学・外／モンゴル（モンゴルの各大学・行政等）</t>
    <phoneticPr fontId="3"/>
  </si>
  <si>
    <t>伝統工芸再生／長野県飯山市</t>
    <phoneticPr fontId="3"/>
  </si>
  <si>
    <t>伝統工芸の新たな取り組み（連携指導・商品開発指導）　伝統工芸と企業技術との連携
概要：産学官連携で伝統工芸である和紙とLED製造企業との連携、大学の技術（デザイン）を入れることで新たな商品化を指導。
　　：市内にある施設を利用し大学の協力を得て、伝統工芸の後継者育成、新たなデザイン作りなど（仮）巧み大学としての企画・立案の提案
　　：飯山匠大学設立</t>
    <phoneticPr fontId="3"/>
  </si>
  <si>
    <t>循環型農業／東京都八王子市</t>
    <phoneticPr fontId="3"/>
  </si>
  <si>
    <t>地域資源の活用（連携指導）　企業技術と地域農業の連携
概要：地域内の企業技術（特殊炭化炉）と地域農業が連携し地域特産品の野菜を商品化
　　：道の駅内のごみを特殊炭化炉処理し、副産物で出る灰を農業資材と利用し、地元特産野菜の付加価値化を指導。
　　：役割分担・産／地元企業（炭化炉企業、食品加工）・官／八王子市役所・学／地元大学</t>
    <phoneticPr fontId="3"/>
  </si>
  <si>
    <t>地域再生／新潟県上越市</t>
    <phoneticPr fontId="3"/>
  </si>
  <si>
    <t>発酵をテーマにした地域産業の再生（新潟県／上越市）
概要：新幹線開業における新たなまちづくり／特産品づくりとして地域内の発酵の歴史、発酵関連企業を巻き込み「発酵のまち上越」として地域活性化
　　：上越発酵食品研究会設立
　　：発酵技術を活用した商品化指導</t>
    <phoneticPr fontId="3"/>
  </si>
  <si>
    <t>特産品開発／滋賀県安曇川町</t>
    <phoneticPr fontId="3"/>
  </si>
  <si>
    <t>新果実／ボイセンベリー（特産化指導）　外国産素材で特産品化　海外連携
概要：外国産果実「ボイセンベリー」の事業化（機能性食品、一般食品、産地化）
　　：ボイセンベリー事業の組織作り／全体的組織組立ての指導
　　：アドベリー協議会設立の指導・日本ボイセンベリー協会設立
　　：機能性をアスベスト被害（中皮腫）に絞ることで話題性を掴む
　　：連携した事業・産／異業種企業（栽培者、食品関係、アスベスト除去関連）
　　：官／相模原市、農業総合研究所・学／相模女子大</t>
    <phoneticPr fontId="3"/>
  </si>
  <si>
    <t>様々な地域／企業での関わりで、最近より鮮明になってきたことは、制度を積極的に活用して事業を拡大、事業転換を目指す事業者が多くなった地域と今だ、積極的になれない地域／企業との差が広がったと感じる。積極的な地域は、連鎖的に積極的に制度を活用する事業者が増え地域が活性化している。反対に一部の事業者は積極的に制度を活用し、事業拡大を目指してはいるが、後に続く企業が出てこない現状である。
この原因としては、積極的な地域は地域の事業者、支援機関、行政が長い期間をかけ事業者、地域を活性化するためには事業者は何をするのか、支援機関、行政は何を支援するのか、具体的行動が敏速に出来る基盤が整っている。逆に議論等はするが、具体的な行動、方向性、手法が見えない地域／企業は、活性化進んでいないことも事実である。今後も、積極的に行動する地域／企業との差が広がる可能性がある。
支援には、積極的な地域／企業を発掘し支援する必要もあるが、積極的な地域／企業が出やすくする体制づくりも支援の一部と実感している。専門家派遣事業は、支援制度の中でも具体的支援で、結果が出やすく、事業拡大に結び付いている。私の、専門家としての経験、実績をもとに様々の地域／企業に対し指導を行い成果が出ている。特に地域全体を巻き込んだ取組みの支援に関して、様々の地域／企業に実績を残している</t>
    <phoneticPr fontId="3"/>
  </si>
  <si>
    <t>社会調査、財務経理、人事、総務、海外営業、コンサルティング</t>
    <phoneticPr fontId="3"/>
  </si>
  <si>
    <t>①元気な会社の海外進出戦略について　②経営理念の再構築について</t>
    <phoneticPr fontId="3"/>
  </si>
  <si>
    <t>予算実績管理制度導入支援</t>
    <phoneticPr fontId="3"/>
  </si>
  <si>
    <t xml:space="preserve">・現状の会計制度（会計処理、会計システム等）分析
・戦略課題に基づいた管理項目検討支援
・管理項目の見える化するためのシステム改善支援
等
</t>
    <phoneticPr fontId="3"/>
  </si>
  <si>
    <t>経営戦略策定支援</t>
    <phoneticPr fontId="3"/>
  </si>
  <si>
    <t>・ＳＷＯＴ分析及びクロスＳＷＯＴ分析の実施支援
・上記分析から戦略課題設定支援
・課題達成のための問題解決策（アクションプラン）の策定支援
・最終的に経営計画（数値計画）への落とし込み支援
等</t>
    <phoneticPr fontId="3"/>
  </si>
  <si>
    <t>海外進出支援</t>
    <phoneticPr fontId="3"/>
  </si>
  <si>
    <t>インドネシア（ジャカルタ）・ベトナム（ハノイ）に部品子会社設立を担当した経験から、海外進出するまでのプロセスで主として次ポイントからアドバイスする。
・経営戦略上海外進出の意義
・進出国の選定
・現地法人の体制づくり（特に組織・人事面／会計面）
等</t>
    <phoneticPr fontId="3"/>
  </si>
  <si>
    <t>企業のブランド化推進支援</t>
    <phoneticPr fontId="3"/>
  </si>
  <si>
    <t>将来的に社長のご子息に事業継承するにあたり、会社のブランド化を図るとともに、管理体制を確立したい、というニーズに対し次の視点から支援・助言した。
・経営理念（ミッション・ビジョン）等の見直し
・新規事業のビジネスプラン策定支援
・中期計画／年度計画（数値計画）策定支援
・予実績管理制度構築支援
等</t>
    <phoneticPr fontId="3"/>
  </si>
  <si>
    <t>これまで実務をとおして、海外業務や海外子会社設立等の経験を積んでまいりました。これを強みとして、これから海外展開を模索している企業の経営戦略の策定や見直しをサポートし、企業の経営革新の支援をします。（多少英会話もできる診断士です）
また、長年財務・会計業務に携わってきましたので、会計実務面から管理業務の支援ができ、更なる企業力アップのための提案をしていきます！（泥臭い経理実務のわかる診断士です）</t>
    <phoneticPr fontId="3"/>
  </si>
  <si>
    <t>消費生活アドバイザー</t>
    <phoneticPr fontId="3"/>
  </si>
  <si>
    <t>①経営革新に導くビジネスモデルの立て方　②経営革新計画の策定方法　③実践的なビジネスプラン作成方法　④高齢化社会に対応した小売・サービス業</t>
    <phoneticPr fontId="3"/>
  </si>
  <si>
    <t>経営革新、新分野進出、創業のための経営戦略策定。それぞれの企業が持つ特性や経営資源からアプローチし、目標を明確にして実行可能な戦略策定を行います。
実績：食品製造業、運送業、製造業など</t>
    <phoneticPr fontId="3"/>
  </si>
  <si>
    <t>ビジネスプラン策定</t>
    <phoneticPr fontId="3"/>
  </si>
  <si>
    <t>経営革新計画承認、新分野進出や創業のための計画策定を支援します。戦略を具現化する、ムリ・ムダ・ムラのないプラン策定を支援します。
実績：食品スーパー、飲食店、その他製造業、運送業など</t>
    <phoneticPr fontId="3"/>
  </si>
  <si>
    <t>販売促進策支援</t>
    <phoneticPr fontId="3"/>
  </si>
  <si>
    <t>企業・店舗の置かれた環境の中で、最適な販売促進の具体策を提案します。
実績：食品製造業、食品製造小売など</t>
    <phoneticPr fontId="3"/>
  </si>
  <si>
    <t xml:space="preserve">前向きに変わろうとする人と企業を応援します。
　コンサルティングにおいては、いつも企業様と共に歩む気持ちで臨み、大きな目標を目指し、小さな一歩からの着実な提案を行っています。
◆コンサルティングでの3つのお約束
（1）具体的に実行できる「小さな工夫」のご提案
（2）優先順位を考えた実践的なご提案
（3）長期的視点に立ったご提案 </t>
    <phoneticPr fontId="3"/>
  </si>
  <si>
    <t>初級シスアド</t>
    <rPh sb="0" eb="2">
      <t>ショキュウ</t>
    </rPh>
    <phoneticPr fontId="3"/>
  </si>
  <si>
    <t>日商簿記2級、国家資格キャリアコンサルタント</t>
    <phoneticPr fontId="3"/>
  </si>
  <si>
    <t>財務、会計システム指導、ＩＴ実務、相続案件指導等</t>
  </si>
  <si>
    <t>①創業はじめの一歩セミナー　②金融機関向けセミナー　③補助金説明会　④簿記セミナー</t>
    <phoneticPr fontId="3"/>
  </si>
  <si>
    <t>補助金活用等</t>
    <phoneticPr fontId="3"/>
  </si>
  <si>
    <t>・経営計画作成
・事業計画作成
・新規事業策定</t>
    <phoneticPr fontId="3"/>
  </si>
  <si>
    <t>学術、教育関連（スクール、塾、通信講座など</t>
    <phoneticPr fontId="3"/>
  </si>
  <si>
    <t>・集客支援
・ニーズの掘り起こし方法
・運営支援</t>
    <phoneticPr fontId="3"/>
  </si>
  <si>
    <t>飲食業</t>
    <phoneticPr fontId="3"/>
  </si>
  <si>
    <t>・集客支援
・メニュー開発
・空間プロデュース
・オペレーション支援</t>
    <phoneticPr fontId="3"/>
  </si>
  <si>
    <t>小売業</t>
    <phoneticPr fontId="3"/>
  </si>
  <si>
    <t>・集客支援
・品揃え
・顧客導線
・ディスプレイ</t>
    <phoneticPr fontId="3"/>
  </si>
  <si>
    <t>福祉系（介護、保育）</t>
    <phoneticPr fontId="3"/>
  </si>
  <si>
    <t>・社会福祉法人設立
・運営収支シミュレーション
・小規模保育所設立、事業所内保育所等</t>
    <phoneticPr fontId="3"/>
  </si>
  <si>
    <t>専門学校職員時代は、主に講師として業務を行っていました。①簿記・会計系、②中小企業診断士試験対策、③法人研修、④公共職業訓練、など幅広く担当させていただいておりました。
外部での研修やセミナーなどを担当する上で、それらに伴う、各種法人や大学等への営業業務、各種事務処理（企画・提案・見積・請求・日程調整・人員割当など）も自ら担当していました。
独立後は
-創業支援-
・美容業
・飲食業
・家事代行業
平成29年度（本年度）の「創業補助金」について、静岡県内では採択が2件のうち、1件は私がサポートさせていただいた事業者様です。今後も、創業支援を活発にできるような活動を広げていきたいと思っております。
-経営改善（一部）-
・小売業（アパレル、ギフト販売）
・美容業（美容室、エステ等）
・食品製造業
・菓子製造小売業
・ハウスクリーニング
・板金塗装業
・パソコンスクール
-補助金関連-
・小規模事業者持続化補助金（採択多数（ブラッシュアップ含む））
・小規模事業者経営力向上事業費補助金
・ものづくり補助金
・創業補助金
また、「キャリア・コンサルタント（国家資格）」を昨年取得したため、『人材開発助成金』の導入後の支援なども、社会保険労務士と共同で行っています。</t>
    <phoneticPr fontId="3"/>
  </si>
  <si>
    <t>総務</t>
    <rPh sb="0" eb="2">
      <t>ソウム</t>
    </rPh>
    <phoneticPr fontId="3"/>
  </si>
  <si>
    <t>コンピュータ導入</t>
    <phoneticPr fontId="3"/>
  </si>
  <si>
    <t>機器の選択・ソフトウェアの調査・導入指導</t>
    <phoneticPr fontId="3"/>
  </si>
  <si>
    <t>生産革新</t>
    <phoneticPr fontId="3"/>
  </si>
  <si>
    <t>可</t>
    <rPh sb="0" eb="1">
      <t>カ</t>
    </rPh>
    <phoneticPr fontId="3"/>
  </si>
  <si>
    <t>①セル生産 日本IE協会　②ヤマハ式生産革新 海外拠点、国内取引先様</t>
    <phoneticPr fontId="3"/>
  </si>
  <si>
    <t>生産性向上</t>
    <phoneticPr fontId="3"/>
  </si>
  <si>
    <t>①改善の必要性を明らかにする（ビジョン、環境分析、財務分析等）。
②改善の可能性を明らかにする（ロスの見える化）。
・ポイント１：ロス＝現状時間―付加価値時間（モノの形・質の変化に寄与）。
　　・ポイント２：工程軸（設備・人）＆製品軸（モノ）の２軸で面として捉える。
③ありたい姿（ロス極小化）を描き、共有化する。（製品軸→工程軸の順で志向）。
④実行計画（マイルストーン）設定
⑤改善実践、関係者全員でモニタリング。</t>
    <phoneticPr fontId="3"/>
  </si>
  <si>
    <t>在庫削減</t>
    <phoneticPr fontId="3"/>
  </si>
  <si>
    <t>①現状分析：在庫発生要因の見える化。
②主な要因と対策は以下の２つになる場合が多い。
１．原因：乱流（物流線）：モノの流れの分岐・合流。
対策：整流化、直結化、１個流し。
⇒設備増加を防ぐため、ネック設備のCT短縮。
　２．原因：乱流（計画線）：ロットの追い抜き、工程待ち。
　　　 対策：各工程の生産ロットサイズ・生産順序を一貫化。
　　　　　　　　⇒段取り改善、TPMによる工程安定化、モノと情報の一元化。</t>
    <phoneticPr fontId="3"/>
  </si>
  <si>
    <t>品質改善</t>
    <phoneticPr fontId="3"/>
  </si>
  <si>
    <t>①QCストーリーによる改善（半減化志向）。
・発生率が高く、単一原因。
　⇒現象→原因（なぜなぜ分析）→対策。
②PM分析による改善（ゼロ化志向）。
・発生率が低く、複合原因。
　⇒１．不良発生の物理的理解
　　２．不良の成立条件と４Mとの関連性をすべてリストアップ。
　　３．あるべき姿（良品条件）の設定
　　4．条件外れをすべて抽出
５．すべての欠陥を是正（総当たり戦）
　　６．維持管理</t>
    <phoneticPr fontId="3"/>
  </si>
  <si>
    <t>ヤマハ発動機（株）に入社以来一貫して、生産革新業務に従事してきた。トヨタ生産方式に代表される生産革新活動においては、各社での浸透度には大きな格差がある。前職会社も後発組の中、実践と振り返りを通じてトヨタ生産方式の基礎部分ではあるが、「理論値生産」と称し、咀嚼し、体系化してきた（「要」は、手法の単なるコピべではなく、「ありたい姿」と「現状」のギャップを埋めるために、合目的的に各手法を適切にすり合わせること）。
社内／取引先様＆国内／海外において、共通の価値観として共有しながら、生産性向上活動を協働して推進してきた（国内外取引先様：約５０社）。
まさに、自分の成長を支えていただいたのは、取引先の皆様と現場であり、大変感謝している。そのご恩返しとして、中小企業の皆様を支援させていただき、皆様の笑顔につながればありがたい。</t>
    <phoneticPr fontId="3"/>
  </si>
  <si>
    <t>人材育成</t>
    <phoneticPr fontId="3"/>
  </si>
  <si>
    <t>米国NLP協会認定トレーナーアソシエイト　生涯学習開発財団認定コーチ</t>
    <phoneticPr fontId="3"/>
  </si>
  <si>
    <t>統括マネージャ（人事・人材育成・クレーム担当・マネージャー）</t>
    <phoneticPr fontId="3"/>
  </si>
  <si>
    <t>①「笑顔でつなぐコミュニケーション」ソロプチミスト富士宮　②「望む結果を手に入れるためのヒント」静岡ビジネス学院　③「私の仕事」県立富士東高校　④～ワークショップ＆セミナー～　⑤「リーダーズ・コミュニケーション法」岳南法人会＆富士宮商工会議所　青年部</t>
    <phoneticPr fontId="3"/>
  </si>
  <si>
    <t>企業トップへのコーチング</t>
    <phoneticPr fontId="3"/>
  </si>
  <si>
    <t>・理念の設定
・企業風土の構築へのアドバイス
・多角的な視点への訓練</t>
    <phoneticPr fontId="3"/>
  </si>
  <si>
    <t>管理職・中間管理職対象　人財育成プログラム設計</t>
    <phoneticPr fontId="3"/>
  </si>
  <si>
    <t>・人材育成へのゴールの設営
・現状把握からゴールまでの段階を追った自社独　自のステップの設計
・モチベーションと言葉かけの構造</t>
    <phoneticPr fontId="3"/>
  </si>
  <si>
    <t>顧客の立場に立ったアドバイザリー・トレーニング</t>
    <phoneticPr fontId="3"/>
  </si>
  <si>
    <t>・主観的な見方と客観的な見方
・視点は強い感情の付随した事象に対して固定化　しやすい為、感情のコントロール法
・日々の言葉の使い方
・顧客の知覚の使い方タイプによるパターン認識</t>
    <phoneticPr fontId="3"/>
  </si>
  <si>
    <t>異業種交流事業コーディネーター</t>
    <phoneticPr fontId="3"/>
  </si>
  <si>
    <t>MR:病院担当</t>
    <phoneticPr fontId="3"/>
  </si>
  <si>
    <t>公害防止管理者水質4種</t>
    <phoneticPr fontId="3"/>
  </si>
  <si>
    <t>①ISO内部監査員研修　②環境法規制対応研修（建設リサイクル法対応等）③創業セミナー（商工会）</t>
    <phoneticPr fontId="3"/>
  </si>
  <si>
    <t>ISO9001、ISO14001システム構築支援（統合システム対応可能）</t>
    <phoneticPr fontId="3"/>
  </si>
  <si>
    <t>中小企業向けに特化した環境マネジメントシステムを構築支援します。大企業向けの大量の文書を必要とするシステムではありません。是非、ご相談ください。
（財）日本規格協会審査登録事業部にて環境マネジメントシステム審査員及び品質マネジメントシステム審査員を、（社）日本能率協会にて「ＪＡＢ認定審査員コース」等の講師をしています。</t>
    <phoneticPr fontId="3"/>
  </si>
  <si>
    <t>地域活性化、活性化へ向けた計画の策定支援</t>
    <phoneticPr fontId="3"/>
  </si>
  <si>
    <t>地域活性化を目指す、異業種交流事業のコーディネータの経験があり、企画･計画･実施まで支援いたします。御前崎町異業種交流事業、創業塾コーディネート等。</t>
    <phoneticPr fontId="3"/>
  </si>
  <si>
    <t>経営革新計画策定支援</t>
    <phoneticPr fontId="3"/>
  </si>
  <si>
    <t>過去の実績のある業種は、製造業、サービス業、建材及び建築業等です。サーフボードの試作、蒸着メッキ等の新技術開発についても計画の策定を支援しました。
食品、医薬品、化学系等ご相談ください。</t>
    <phoneticPr fontId="3"/>
  </si>
  <si>
    <t xml:space="preserve"> ISO内部監査員セミナー</t>
    <phoneticPr fontId="3"/>
  </si>
  <si>
    <t>ISO9001、ISO14001の内部監査員セミナーを実施しています。
これは、汎用のセミナーではなく、貴社に併せた内容の事例を元にしたセミナーです
汎用セミナーで効果が上がらない、監査員のレベルアップがしたい、Eメールでご相談下さい
貴社にあった監査員のレベルアップの方向性をご提案しながら、監査員研修を実施できます。</t>
    <phoneticPr fontId="3"/>
  </si>
  <si>
    <t>製品開発（異業種交流）</t>
    <phoneticPr fontId="3"/>
  </si>
  <si>
    <t>異業種交流事業にて地域のパワーを活かした製品開発のお手伝をいたします。製品企画から計画･製品化まで、お手伝します
実績：豊岡村経営革新研究会　環境対応製品の開発（空き缶ペシャ　ゴンちゃん）</t>
    <phoneticPr fontId="3"/>
  </si>
  <si>
    <t>ISO9001及びISO14001に関連して下記の業務を行っています
　審査員として審査を行っています
　コンサルティングも行っています
　内部監査員研修の講師も行っています
　特に、QMS及びEMSの統合システムについて対応可能です</t>
    <phoneticPr fontId="3"/>
  </si>
  <si>
    <t>テクニカルイラストレーション、機械設計</t>
    <phoneticPr fontId="3"/>
  </si>
  <si>
    <t>生産技術　マシニングセンター切削加工技術１４年</t>
    <phoneticPr fontId="3"/>
  </si>
  <si>
    <t>①5S現場改善、製品開発</t>
    <phoneticPr fontId="3"/>
  </si>
  <si>
    <t>ファイナンシャルプランナー、ビジネスプランナーオブリスクマネジメント（国際資格）</t>
    <phoneticPr fontId="3"/>
  </si>
  <si>
    <t>可</t>
    <rPh sb="0" eb="1">
      <t>カ</t>
    </rPh>
    <phoneticPr fontId="3"/>
  </si>
  <si>
    <t>①売り込み戦略から買いたくなる戦略へ～売ったらお客様は逃亡する！　②マーケティング視点による営業戦略～素晴らしい商品があっても売れません！　③龍馬に学ぶ商武（しょうぶ）の道～武士に武士道があれば商人には商人道がある　④笑は商にして勝なり～笑顔が勝つ！　⑤賢い経営戦略“月次決算”の効用とは！～利益を自らの手で生み出すシナリオ戦略</t>
    <phoneticPr fontId="3"/>
  </si>
  <si>
    <t>資産調達に関連すること</t>
    <phoneticPr fontId="3"/>
  </si>
  <si>
    <t>銀行の信用格付けにおいて実際使用している各種財務分析指標（定量分析）を使ってその企業をスコアリング（評点）してみて、銀行の債務者区分がどの区分になっているか予想してみる。要注意先以下の区分である場合、今後の資金調達に影響が出る恐れがあるので、その対応策事前に検討する。対応策として有効なものは各種分析指標を向上させる「中長期経営計画書」である。又金融検査マニュアル（別冊）による対抗策も練る。</t>
    <phoneticPr fontId="3"/>
  </si>
  <si>
    <t>キャッシュ・フローの管理・コントロールに関するコンサルテーション　</t>
    <phoneticPr fontId="3"/>
  </si>
  <si>
    <t>「会計というものはそもそも儲けを生み出すためにある！税金を計算するためにあるのではない！」
これがヒューマン・ハーバーの持論です。
「商いのシナリオ」と我々が言っているものがあります。
簡単に言いますと…
①＠増加＋お客様数増加⇒②売上増加⇒③財務管理（CF管理・コントロール）⇒キャッシュ・フロー増加⇒お客様のために⇒①
このシナリオで重要な要素が③財務管理です。
どんなに売上が増加しようと、きちんとキャッシュ・フローの管理・コントロールができなかったら、その企業はつぶれてしまします。
急成長する企業が突然倒産してしまうのは、この③財務管理力が欠如しているからです。
私自身このような企業を数多く見てきました。
店頭公開も夢でなかった企業もありました。しかし、倒産してしまいました。
あまり良いジンクスではないのですが、私が危ないと進言した企業は１年以内に倒産しています。こういった企業の損益計算書は黒字となっていることが多いのです。
しかし、倒産してしまいました。私の進言が受け入れられなかったのです。
「黒字ですから…」という理由です。
しかし、税金を計算するもととなるのがこの決算書ですから、やっかいです。
企業は会計学の数字でお金を出し入れしているわけではありません。
ナマのキャッシュ（マネー）が動いているのです。
そのナマの動きを管理・コントロールしなければならないわけです。
ヒューマン・ハーバーは“会計学の数字とお金に振り回されない”システムを提唱します。
つまり、キャッシュを自分の意思で管理・コントロールする財務管理システムを推奨しています。
そして、これらのシステムは非常に簡単で安価のものであるべきだと思っています。複雑怪奇で高価なものは排除すべきだと思っています。
税金というコストを計算するために、さらにコストをかける…ムダではないでしょうか？
コストはそもそも儲けを生み出すために使うものです。
ヒューマン・ハーバーは儲けを生み出す財務管理システムを構築します。
※「あなたの会社は本当に儲かっていますか？…会計の落とし穴とは（小冊子）」を参考にお読みになって下さい。無料で配布しています。</t>
    <phoneticPr fontId="3"/>
  </si>
  <si>
    <t>集客・セールスに関するコンサルテーション</t>
    <phoneticPr fontId="3"/>
  </si>
  <si>
    <t>どんなに素晴らしいアイディアがあっても、売上が増えるわけではありません。
どんなに素敵な商品があっても、売上が増えるわけではありません。
どんなに素晴らしい人材がいても、売上が増えるわけではありません。
どんなに素晴らしいお店を構えても、売上が増えるわけではありません。
売上を増やすためには何が必要なのかといえば…
“集客力”と“セールス力”です。
お客様を集める力とそして買っていただく力です。
このふたつが絶対条件となります。
どんなに素晴らしいアイディアがあっても、集客力とセールス力がなければ、売上は増えません。
どんなに素晴らしい商品があっても、集客力とセールス力がなければ、売上は増えません。
素晴らしい人材がいても、素晴らしいお店を構えても…同じです。
新規事業進出、新規開業で多くの企業が失敗するのは、このふたつの力が欠けているからです。もちろん既存事業においてもです。
このふたつの力はヤル気という力だけではどうにもなりません。
かえってヤル気があるがゆえに、お客様が逃亡してしまうことの方が多いです。
このふたつの力を身につけるためには、智恵・知識・経験が必要となります。
それと具体的なシナリオを描けるプロデュース的な要素も不可欠です。
智恵・知識・経験を具体的な現場に落とし込む能力です。
落とし込むことができなかったら、当然絵に画いた餅となってしまいます。
具体的な行動へと導く演出力です。
“言う”のは誰でもできますが、実際“やる”のは至難の技です。
しかし、企業存続にとって必要不可欠なものなのです。
ヒューマン・ハーバーは“頭だけではなく体も使う”コンサルタント事務所です。
実際の現場で、集客力とセールス力をパワーアップさせる具体的な仕組みを我々が演出しています。クライアントと共に汗を流しています。
※「売り上げ増加に関する記述…Ⅰ（小冊子）」「素人でもできる！簡単で安価な顧客獲得テクニック～プロローグ編（小冊子）」を参考にお読みになってみて下さい。無料で配布しています。</t>
    <phoneticPr fontId="3"/>
  </si>
  <si>
    <t>・セミナーに関すること
　全国約６００カ所への講演実績がありセミナー内容なども大変わかりやすいものとなっている。特に財務、資金、顧客価値創造に関するテーマは得意分野でありプロジェクター等を使用しExcelなどで具体的に操作することにより実践的なものとなっている。
・中小企業の経営（特にマーケティング）のあり方について
　全国への出講経験などを踏まえて中小企業の現状をみるにやはりプロモーション技術が劣っているのが目立つ。その技術面の向上が行われれば顧客を増加させることは可能である。低コストで効率的に行えるプロモーション技術を伝えられる。</t>
    <phoneticPr fontId="3"/>
  </si>
  <si>
    <t>主任審査員</t>
    <phoneticPr fontId="3"/>
  </si>
  <si>
    <t>ISO45000　審査員補、生産管理１級教育講師</t>
    <phoneticPr fontId="3"/>
  </si>
  <si>
    <t>研究開発、製造全般、検査、品質管理、ISO9001及びISO14001構築リーダー、ISO関連業務</t>
    <phoneticPr fontId="3"/>
  </si>
  <si>
    <t>①ISO9001：2015及びISO14001：2015改訂セミナー　②研究開発を成功させるには　③現場力を向上させるには　④気づき・考え・行動する力の高め方　⑤品質管理（QC)、QC工程表と作業手順書の作り方のノウハウ　等々</t>
    <phoneticPr fontId="3"/>
  </si>
  <si>
    <t>ISO認証取得</t>
    <phoneticPr fontId="3"/>
  </si>
  <si>
    <t>ISO9001及びISO14001の主任審査員、ISO45001の審査員補の資格を有している。当方の最も得意な専門分野はISO9001及びISO14001の審査活動であるが、一方、ISO9001及びISO14001の認証取得に向けて中小企業の数人程度から約1000人程度の中堅企業まで大日程計画に沿って数ヶ月から約1年をかけて５Sを含めての構築・運用の指導実績がある。特にISOの2015年版改定に伴い、日刊工業新聞主催2015年版セミナーでは専任講師として東京、名古屋、大阪を中心にISO9001及びISO14001の2015年版の改訂の背景や詳細内容の数多くのセミナーを実施してきた。ISO認証取得に欠かせない内部監査員養成研修も数多く実施してきた。ISO規格要求事項の説明や解釈は通常は理解し難い面もあるが、可能な限り分かり易く説明するように努めている。一方、ISOで要求されている力量については、スキル管理や力量基準の作り方にも定評がある。</t>
    <phoneticPr fontId="3"/>
  </si>
  <si>
    <t>生産管理</t>
    <phoneticPr fontId="3"/>
  </si>
  <si>
    <t>浜松ホトニクス㈱在籍中には部門製品MCP及びFOPの研究、開発、設計、製造技術、量産製造、検査、品質管理、製造管理、生産管理及びISO関連業務の経験が豊富である。特に、品質管理の分野では専門家の一人として、『よくわかる「ＱＣ七つ道具」の本』の著書がある。品質管理の分野で多くのセミナーを実施してきた。特に品質管理の基礎や応用編のセミナーが多いが、主に統計的データの手法としてQC七つ道具を上手に活用する手法を中小企業の幹部や新入社員を対象に現在も指導している。ISO9001の要求事項にもあるが、監視、測定、分析及び評価を用いたデータの見える化の指導ができる。</t>
    <phoneticPr fontId="3"/>
  </si>
  <si>
    <t>製品・技術開発</t>
    <phoneticPr fontId="3"/>
  </si>
  <si>
    <t>新製品・技術開発に関するテーマ『研究開発を成功させるには』を名古屋の中小企業の経営者の約20人の集まりで3日間（3回／3時間／日）の特別講演を実施してきた。その主な内容は、①研究開発戦略、②マーケティング戦略、③商品化戦略である。更に、具体的には、研究開発は何故やるのか、研究開発を成功させるポイント、商品化戦略（製品設計とは、特許戦略とは、製造の将来性とは等々）である。一方、東京理科大学　経営学部　藤川研ゼミの約20人の学生に対して社会人になる前にテーマ『ベンチャーでキャリアを作るには』講演を依頼され実施した。当方は、国内唯一の光・電子検出素子ＭＣＰ（マイクロチャンネルプレート）の製造販売メーカーである浜松ホトニクス㈱のOBであり、MCPの新製品・技術開発の責任者の一人である。製品・技術開発のノウハウの指導ができる。</t>
    <phoneticPr fontId="3"/>
  </si>
  <si>
    <t>人事・労務</t>
    <phoneticPr fontId="3"/>
  </si>
  <si>
    <t>中小企業の経営体質強化支援委任契約を結んで指導を実施している。人材教育・育成が主体であるが、一方、当方はISO45001（労働安全衛生マネジメントシステム）の審査員資格を有しているので、企業の労働安全衛生の指導ができる。人材教育・育成に関しては、『気づき・考え・行動する力の高め方』のモチベーションの向上に関する企業での講演の機会が多い。併せて、ISO9001の力量に直結するスキル管理や力量評価基準の作り方には精通している。</t>
    <phoneticPr fontId="3"/>
  </si>
  <si>
    <t>経営戦略</t>
    <phoneticPr fontId="3"/>
  </si>
  <si>
    <t>ISO9001及びISO14001の2015年版の改訂では、組織の事業プロセスへの品質マネジメント及び環境マネジメントシステム要求事項の統合を確実することが要求されている。従って、企業の経営理念から個人目標に至る考え方『経営理念、社是、ミッション、ビジョン、品質方針/環境方針、組織の外部・内部の課題、利害関係者のニーズ、及び期待、リスク及び期待、全社行動指針・重点目標、品質・環境目標（機能/階層/プロセス）、QMS/EMSの有効性に対する自らの貢献（個人目標）』を経営体質強化支援委任契約で系統的に指導している。特に主な内容は①事業プロセスへのQMS統合、②社内体質強化支援（Q、C、D、S）、③人材育成支援などである。</t>
    <phoneticPr fontId="3"/>
  </si>
  <si>
    <t>光先端企業で約35年間、研究、開発、技術、量産試作、製造、検査、製造管理、品質管理、製品含有化学物質管理、ISO9001及びISO14001構築指導業務に従事してきました。その後、日本生産管理学会、標準化研究学会にて多くの学会発表を経て、社会人院生として後期博士課程に在籍していました。現場体験を通した理論と実践の分かりやすい指導に精通しています。『よくわかる　「QC七つ道具」の本』、『ISO自己適合宣言大全』他著書多数。</t>
    <phoneticPr fontId="3"/>
  </si>
  <si>
    <t>メンタルヘルスケア</t>
    <phoneticPr fontId="3"/>
  </si>
  <si>
    <t>心療対話士、心療カウンセラー</t>
    <phoneticPr fontId="3"/>
  </si>
  <si>
    <t>心療カウンセラー資格取得講座講師</t>
    <phoneticPr fontId="3"/>
  </si>
  <si>
    <t>可</t>
    <rPh sb="0" eb="1">
      <t>カ</t>
    </rPh>
    <phoneticPr fontId="3"/>
  </si>
  <si>
    <t>①わかりやすい職場におけるメンタルケアの基礎知識　②職場のリーダーとして社員のメンタルケアを考える　③職場では教えない新入社員の心得　④営業マンとして知っておくべき会話の仕方と相手の心理　⑤ストレスを抱え込まないセルフコントロールの仕方</t>
    <phoneticPr fontId="3"/>
  </si>
  <si>
    <t>職場では教えない新入社員の基礎知識</t>
    <phoneticPr fontId="3"/>
  </si>
  <si>
    <t>個人の持っている日常における意識は、生まれ育った環境からの影響で作られています。社会人として働く場合は、個人の意識も大切にしながらも、社会一般の常識及び会社での規約や社風を自分の常識として受け入れる必要が出てきます。それがうまく出来る人と自分の世界が全てと思う人とでは、社会に出た時に人生観に大きな差が出てきます。職場は、個人の意識を持った人の集団です。そこには世代間ギャップもあり、仕事を覚える以前に人間関係をうまくやっていく必要があります。なぜ職場で人間関係が必要なのか。もしストレスを感じた時はどのようにすればいいのか。人の心の本質を分かり易く教えます。</t>
    <phoneticPr fontId="3"/>
  </si>
  <si>
    <t>職場におけるメンタルケアの基礎知識</t>
    <phoneticPr fontId="3"/>
  </si>
  <si>
    <t>誰でもストレスを抱えながら生活をしています。そのストレスをうまく吐き出すことが出来る人と、出来ない人がいます。吐き出す事が出来ない人は、生まれ育った環境の影響を受けて人とのコミュニケーションが苦手な人と、残念ながら自分の思いを誰かに聞いてもらうことが出来ない、話しを聴いてくれる人のいない環境の人がいます。
誰もが自分を中心にものを考えがちで、相手の精神的状況を理解しようとなかなかしません。話しを聴く余裕がないということ、聴き方が分からないということで、面倒なことに背を向ける傾向があります。
組織は人で成り立っていることを自覚して、メンタル不調者が出たらどのように対処していくのか、心の仕組みを学びながら悩みの聴き方を勉強して行きます。</t>
    <phoneticPr fontId="3"/>
  </si>
  <si>
    <t>ストレスに負けず、モチベーションを上げて仕事をするコツ</t>
    <phoneticPr fontId="3"/>
  </si>
  <si>
    <t>まずは自分を知る事から始めます。グループディスカッションによって、自分と他の人との考え方の違いなどを自分の中でどう捉えるかを再認識していきます。自分の中にある不平不満の整理と、自分が何を望むのかと言う自分自身の心の整理をします。人生には望むように生きられることの方が少ないのが現実です。しかし組織の中では目的達成に向って、自分の心のコントロールをして、精神的に良い時も悪い時も心の切り替えをして安定した状態にしなければなりません。ストレスを抱え込まない方法を学び、様々な環境からの影響に負けずに自分をどう捉えて行くのが良いのかを考え、社会の中にいる自分の存在価値を知り自分を高めていく生き方を分かり易く解説し、身に付けるための講座を行います。</t>
    <phoneticPr fontId="3"/>
  </si>
  <si>
    <t>営業の仕方を角度を変えた捉え方で解説していきます。
会話術は、自分の伝えたい事をいかにうまく相手に伝えるかということに重点が置かれがちですが、大切なことは、客に自分の話を聞いてもらう土台作りがまずは必要になってきます。
相手が受け入れる体制が無いのに一方的に話しても会話は成立しません。単なる自己満足になってしまいます。さりげない断り文句でも無駄に期待し、余分な労力を使うことがないように、人の心理を理解することは営業マンにとって必須事項となります。
客が何を望んでいるのか、どこに迷いがあるのか、自分に対してどう思っているのか、信頼関係は築けているのか等を理解する能力と、相手に安心させ期待させる会話力が求められます。環境の違う育ち方をしてきた営業マンが、自分中心で生活して来た日常から、客優先に会話する力をつけるには、人の心の仕組みに合わせた会話力が必要です。心理カウンセラーから見た営業マンのとるべき姿勢を解説して行きます。</t>
    <phoneticPr fontId="3"/>
  </si>
  <si>
    <t>働く女性のための講座(子育て・共働き・介護とストレスへの向い方)</t>
    <phoneticPr fontId="3"/>
  </si>
  <si>
    <t>女性の働く環境は、女性の社会進出と同時に変わりつつありますが、実態は女性にとって社会の仕組みが大きく好転しているとは言えません。そんな中で職場でのストレスを抱えながら、家庭を守ることはなかなか理解してもらえず、メンタル不調に陥る働く女性が急増しています。
苦労を理解してもらえない生活環境の中にいると、自然と不平不満が表情や態度に表われ、家庭の中での対応が乱れて来ます。結果、子どもの話を聴く余裕もなく、子育てに失敗し、子どものいじめや、不登校や引きこもりの原因にも発展していきます。親の心に余裕を持った愛情が子育てには必要で、家庭での精神的安定が職場での仕事に大きく影響します。更年期も重なり、親の介護の問題が加わったりすると、ストレスによりホルモンバランスが崩れ、不定愁訴の原因にもなります。自分の気持ちをうまくコントロールする方法を学び、小さなストレスが愚痴で収まる間に吐き出すコツを女性の目線でより良い生き方をするための話をします。</t>
    <phoneticPr fontId="3"/>
  </si>
  <si>
    <t>営業マンとして知っておくべき会話の仕方と相手の心理</t>
    <phoneticPr fontId="3"/>
  </si>
  <si>
    <t>項目　2013.4　	静岡県出版文化会出文教育講演会講師就任　2014.4　静岡県東部生産性本部メンタルケア専任講師就任</t>
    <rPh sb="0" eb="2">
      <t>コウモク</t>
    </rPh>
    <phoneticPr fontId="3"/>
  </si>
  <si>
    <t>メンタルケアに関連した「人間関係の心の問題」の専門家です。IT業界でのシステムコンサルタントとして、経営者や従業員の様々な悩み相談に対応する中でメンタルケアの重要性を痛感し、「心理学」や「人間学」等を改めて学び、1992年より県内では数少ない「心の専門家」として活動し、その後メンタルケアに関わるNPO法人を設立。2010年に企業向け研修教育や聴く専門家としてのカウンセラー育成(心療カウンセラー)を行っています。近年メンタル不調者が続出し、ウツ対応にも企業が抱える大きな問題となっていますが、労務士や経理士、弁護士では対応出来ない総合的な心の問題を、企業状況に合わせながらカウンセラー立場から見た様々な研修講演は好評を得ています。社会が求めている組織と個人の関係という難問に対して、適格なアドバイスを送り続けており、特殊な専門分野の数少ない講師として、現状に即し自分自身に置き換えて分かり易く理解出来る話しを心掛けた話しを行っています。</t>
    <phoneticPr fontId="3"/>
  </si>
  <si>
    <t>製品開発・生産管理及び補助金申請</t>
    <phoneticPr fontId="3"/>
  </si>
  <si>
    <t>技術開発支援</t>
    <phoneticPr fontId="3"/>
  </si>
  <si>
    <t>永年、精密機械メーカーに勤務し、音響機器部品・センサー等の開発・設計業務に携わり、製品開発責任者として売上拡大に貢献してきました。
製品開発においては、特許・実用新案及び意匠等の申請経験があります。
海外工場における技術部門の責任者として生産性向上に寄与した実績もあります。
豊富な知見を活かし、中小企業の技術開発を支援します。</t>
    <phoneticPr fontId="3"/>
  </si>
  <si>
    <t>開発系補助金申請支援</t>
    <phoneticPr fontId="3"/>
  </si>
  <si>
    <t>精密機器メーカー勤務（約40年）による製造現場を熟知した経験を活かし、開発系補助金申請の支援をいたします。特に、（主に製造業向け）ものづくり補助金の事業計画作成支援は、事業者との綿密なヒヤリング、製造現場立ち合いにより技術的課題や解決方法を提案します。導入する機械装置の生産性向上と革新性を踏まえた事業計画を策定し、経営コンサルティング事務所勤務の4年間）で、ものづくり補助金の採択率は85.7％（12件/14件）です。</t>
    <phoneticPr fontId="3"/>
  </si>
  <si>
    <t>静岡県内の精密機器メーカーに勤務、音響機器部品の製品開発責任者として、新製品の　企画立案・試作品製作・試験及び評価まで、製品設計・開発を指揮してきました。
知的財産（特許・実用新案・意匠権等）多数登録。
中小の製造事業者を対象に、事業計画作成を重点にしたきめ細やかな支援をさせていただきます。</t>
    <phoneticPr fontId="3"/>
  </si>
  <si>
    <t>生産技術、生産管理</t>
    <phoneticPr fontId="3"/>
  </si>
  <si>
    <t>①「自動化とＩＥの実践的考察」：第47回日本ＩＥ文献賞受賞記念講演　2018年　②「ヒューマンエラー対策」　　　　　 　　　　　 ：品川区ビジネス支援講座2018年1月講演　③「利益の源泉はモノづくり現場に在り」 ：第33回技術総合支援フォーラム  2016年　④「『からくり技術』による現場のモノづくり強化」：第44回日本ＩＥ文献賞受賞記念講演　2015年　⑤「現場で使える改善ツールの作り方」 ：品川区ビジネス支援講座2014年3月講演</t>
    <phoneticPr fontId="3"/>
  </si>
  <si>
    <t>人が主役のセル生産にしよう</t>
    <phoneticPr fontId="3"/>
  </si>
  <si>
    <t>多人数の共同作業では、作業するスピードや注意力などの努力を怠ると言われる。一人や少ない人数のチームに仕事を任せると、働き手が仕事にプライドを持ち働き甲斐を感じると、生産性も品質も上がる事例がある。こうした生産方式が、90年代半ばに家電業界で生まれたセル生産である。
そこでは、働く人達が自ら動作を少しでも楽に行うような創意工夫を行う。手の動作距離をわずか10㎝でも20㎝でも縮める。手にした製品に複数の付加価値をつけるよう連続した動作を行う。決して、動作のスピードを上げることではない。作業者本人も気がつかないムダな動作を、皆で減らすことで可能となる。セル生産は、人を主人公にとした働く意欲を増長する方法である。
ムダを取り除く勘所を働く人が知れば自ら生産性を上げられ、会社の利益に繋がる。その利益を会社の発展と働く人達に還元できれば、今話題の働き方改革の実現となる。</t>
    <phoneticPr fontId="3"/>
  </si>
  <si>
    <t>在庫を削減しキャッシュフローを改善しよう</t>
    <phoneticPr fontId="3"/>
  </si>
  <si>
    <t>大量生産の安易な価格競争に陥ってはならない。いかに素早く生産してお客様にお届けできるかの短いリードタイムは、賃金の安い地域に勝てる力となる。
そのためには仕掛りや在庫を多く持たないことが必要だ。現場でつくったモノが滞ること無く流れるように、先ずは整流化。工程毎に造り溜めしても、コストは安くならない。取り置きのムダな工数が増えるだけだ。後工程引き取りの基本原則を行い、工程内仕掛品を削減し、次工程との物理的な距離を短縮すれば更にリードタイムは短くなる。完成品在庫は、客先毎の売れの傾向を掴み品種毎に管理する。仕掛りや在庫が削減できれば、製造現場に余裕のスペースが確保でき将来の生産増に対処できる。在庫が削減できれば、手元資金に余裕が生まれキャッシュフローの改善となり、利益増に繋げられる。</t>
    <phoneticPr fontId="3"/>
  </si>
  <si>
    <t>現場で使える改善ツールの工夫で生産性を向上しよう</t>
    <phoneticPr fontId="3"/>
  </si>
  <si>
    <t>動作のムダとりや仕掛りを減らすには、道具や治具の工夫も必要である。不整列な部品を取り易くしたり、自重の活用により重量物の入った部品箱を作業者に近づけたり、遠くからでも異常が見えたりする工夫などが望ましい。そこには最新の技術を必要とするまでもないローテクや思いつきでもよい。現場で働く人たちの意思を尊重し道具の工夫を行えば、期待以上に生産性は向上する。
多くの人が参加して現場を活性化し、現場の作業改善を更に一歩進めるための道具や治具類を誕生させれば、現場力は益々向上して競争力を確保できる。</t>
    <phoneticPr fontId="3"/>
  </si>
  <si>
    <t>動作経済の４原則や改善の４原則という改善の着眼点がありますが、最近ではこうした手法すら覚えさせる余裕がない製造現場が増えています。そうしたことが出来ないままに、IoTだICTだと最新のお金を掛けて導入しても、成果が上がりません。働く人達が知恵を出して、自らの職場を働き易いように工夫するこが会社の経営数字を良くする近道です。
昭和の高度成長期を働いてきたベテラン経営者から若き担い手に事業を継承する令和の時代ですが、さらに大きく成長するために働く人達が自ら改善に取り組みことが必要です。そのためのあらゆる支援を行います。</t>
    <phoneticPr fontId="3"/>
  </si>
  <si>
    <t>6次産業化支援</t>
    <phoneticPr fontId="3"/>
  </si>
  <si>
    <t>農商工連携</t>
    <phoneticPr fontId="3"/>
  </si>
  <si>
    <t>静岡6次産業化サポートセンター調理指導専門家</t>
    <phoneticPr fontId="3"/>
  </si>
  <si>
    <t>①韓国農林畜産食品部主催研修会
②静岡6次産業化支援セミナー講師
③静岡6次産業化ネットワーク会議講演</t>
    <phoneticPr fontId="3"/>
  </si>
  <si>
    <t>インターナショナルに通用する味わい食品</t>
    <phoneticPr fontId="3"/>
  </si>
  <si>
    <t>大量に工場で製造される食品と違いをつけ健全な自然味のインターナショナルなグルメに受け入れられる商品作りの大切さをアドバイス。長年のヨーロッパ修行で得た調理技術を基に仕立てる。</t>
    <phoneticPr fontId="3"/>
  </si>
  <si>
    <t>生産者と産物の特徴を活かした商品開発</t>
    <phoneticPr fontId="3"/>
  </si>
  <si>
    <t>生産物の良さを前面に、特に未利用のもの、部位等、流通されない、使われずらい部分を工夫した美味しい商品開発</t>
    <phoneticPr fontId="3"/>
  </si>
  <si>
    <t>地方の食文化を大切にした新商品開発</t>
    <phoneticPr fontId="3"/>
  </si>
  <si>
    <t>地方の環境から育まれる、食文化を基に地域ならではの食材と食事方法などを活かし、個性豊かな新商品作りのアドバイス</t>
    <phoneticPr fontId="3"/>
  </si>
  <si>
    <t>6次産業化関係者の連携</t>
  </si>
  <si>
    <t>生産者、料理人（菓子作り）、加工業者、流通業者の連携を大切にして商品作り、販路開拓のすすめ</t>
    <phoneticPr fontId="3"/>
  </si>
  <si>
    <t>さまざまな調理技術に触れた６産化商品</t>
    <phoneticPr fontId="3"/>
  </si>
  <si>
    <t>地域の料理人(菓子職人)の連携により、さまざまな調理技術を活用し、目指すふさわしい商品化をアドバイス。和食、イタリアン、中華、フレンチ、パティスリー、和菓子等それぞれのプロの意見を交えたアドバイス</t>
    <phoneticPr fontId="3"/>
  </si>
  <si>
    <t>静岡県が進める食を通じた地方活性「ふじのくに食の都づくり」。その推進役である仕事人として、さまざまな活動にて地域貢献に携わり、特に農業6次産業化分野では、料理人として「静岡6次産業化サポートセンター調理指導専門家」として生産者らと商品のブラッシュアップ、新商品開発などに力を注ぐ</t>
  </si>
  <si>
    <t>企業イメージ向上</t>
    <phoneticPr fontId="3"/>
  </si>
  <si>
    <t>宅地建物取引士</t>
    <phoneticPr fontId="3"/>
  </si>
  <si>
    <t>不動産業19年</t>
    <phoneticPr fontId="3"/>
  </si>
  <si>
    <t>①企画のつくり方(R1.2月)
②広報の導入(R1.6月)</t>
    <phoneticPr fontId="3"/>
  </si>
  <si>
    <t>ビジョン・ミッションの作成</t>
    <phoneticPr fontId="3"/>
  </si>
  <si>
    <t>・複数の人が属性の違う人が集まって行うチームには旗(ビジョン・ミッション)が必要旗がないと長期的にはバラバラになるのが普通。
・社長が旗を掲げ、それに集まってくる人を採用すべき。
・メンバー全員にビジョン・ミッションを浸透させる必要がある。その為には膨大な努力が必要だが、浸透することでトップにお伺いを立てる事無く各階層で判断ができる組織ができる。各階層での判断力の正確さ、高さが会社の力である。</t>
    <phoneticPr fontId="3"/>
  </si>
  <si>
    <t>働き方改革を経営に生かす</t>
  </si>
  <si>
    <t>・普通にやると中小企業は人が取れない時代になりつつある。人材の確保できるかが事業存続にかかわる。
・中小企業こそ柔軟な制度設計が出来る。その利点を生かし、働き易い環境を整備する事で人材獲得競争を有利に。
・日本の多くの企業は人材を生かせていない。経営としてスタッフの活躍の場を整え、大活躍してもらう事で会社を成長させるべし。
2018年静岡市多様な人材活躍応援事業所特別賞受賞
2019年度静岡県働き方改革アワード受賞　ユニークな取組奨励部門賞受賞</t>
    <phoneticPr fontId="3"/>
  </si>
  <si>
    <t xml:space="preserve"> 広報・ブランド戦略</t>
    <phoneticPr fontId="3"/>
  </si>
  <si>
    <t>・情報化の時代、取引先・一般ユーザーは気軽に情報を収集している。
・多くの会社では　広報＝世間とどのような関係性をつくって行きたいか　が設計されていない。当然、広報戦略に沿った情報発信もなされていない。
・まず、世間からどのような会社だと思われたいか、を明確にする。過去に会社がどのような事をしてきたのか、これからどこに向かいたいのか、現在の状況など複合的に考え決定する必要がある。</t>
    <phoneticPr fontId="3"/>
  </si>
  <si>
    <t> ペルソナ設定から始めるマーケティング</t>
  </si>
  <si>
    <t>・マーケティングとは見込み客を見つける行為。学問的には正しくないがビジネスの実務では言葉をわかりやすく使える方法で定義する必要がある。
・見込み客とは１０人に１人買ってくれる（もしくは売ってくれる）人の事。質の高い見込み客のリストをもつ事がビジネスでは重要。
・情報を届けたいターゲット＝ペルソナを明確に決め、情報発信をしていくべき。具体的にはホームページの色、形、事務所・店舗の色・形、ロゴ、店舗内音楽、名刺、ユニフォームなど顧客との接触機会すべてに関係してくる。</t>
    <phoneticPr fontId="3"/>
  </si>
  <si>
    <t>①状況把握・理解　②対話　③実効性のある行動計画策定</t>
    <phoneticPr fontId="3"/>
  </si>
  <si>
    <t>行政書士、宅地建物取引主任者</t>
    <phoneticPr fontId="3"/>
  </si>
  <si>
    <t>可</t>
    <rPh sb="0" eb="1">
      <t>カ</t>
    </rPh>
    <phoneticPr fontId="3"/>
  </si>
  <si>
    <t>①もてるお母さん
②書面の有効性について</t>
    <phoneticPr fontId="3"/>
  </si>
  <si>
    <t>起業支援</t>
    <phoneticPr fontId="3"/>
  </si>
  <si>
    <t>設立準備をはじめ、各種助成金や融資などの申請、営業・経営戦略、雇用、経理方法などを顧客のニーズに合わせて、丁寧かつ迅速にお手伝いさせていただきます。また、顧客の夢を実現するため、様々な法人形態に対応させていただきます。ご気軽にご連絡してください。</t>
    <phoneticPr fontId="3"/>
  </si>
  <si>
    <t xml:space="preserve"> 社員教育・人材育成</t>
    <phoneticPr fontId="3"/>
  </si>
  <si>
    <t>会社のなかで２１世紀の日本、世界のリードする人材の育成を提携会社とともに行います。社員の潜在能力を引き出し、さらに仕事に対する意識改革ができます。また、仕事だけでなく、プライベートも充実することによってよりよい人材として活かすことができます。</t>
    <phoneticPr fontId="3"/>
  </si>
  <si>
    <t>経営・営業コンサルティング・企業防衛システムの構築</t>
    <phoneticPr fontId="3"/>
  </si>
  <si>
    <t>経営の改善・再生、販路拡大、事業戦略を顧客のニーズに合わせてお手伝いさせていただきます。また、提携会社とともに、会社経営者向けの経営コンサルティング、個人の顧客向けの営業コンサルティングのサービスを提供しています。</t>
    <phoneticPr fontId="3"/>
  </si>
  <si>
    <t>経営拡大をしていく中で、新規取引先との契約書作成、雇用時の労働契約書、社内文書の作成等、書面を作っておくことで、簡易迅速な取り扱いを可能とします。また、書面に記録しておくことで予防法務の充実を図ることを可能とします。</t>
    <phoneticPr fontId="3"/>
  </si>
  <si>
    <t>私自身、自分でなんらのつても、金銭的余裕もない中での開業をしておりますので、その様な状況で新規事業等にチャレンジする方に対してのアドバイスは、ベテランの方々とは違うアプローチをもって効果出せるかと考えております。
　３０代の方などの支援、世代交代の支援に関しましては様々な形で活躍できると考えております。</t>
    <phoneticPr fontId="3"/>
  </si>
  <si>
    <t>書面作成指導・法務総務支援</t>
    <phoneticPr fontId="3"/>
  </si>
  <si>
    <t>石川　良祐</t>
    <phoneticPr fontId="3"/>
  </si>
  <si>
    <t>事業承継、事業再編シミュレーション、融資対応</t>
    <phoneticPr fontId="3"/>
  </si>
  <si>
    <t>可</t>
    <rPh sb="0" eb="1">
      <t>カ</t>
    </rPh>
    <phoneticPr fontId="3"/>
  </si>
  <si>
    <t>①一般社団法人と民事信託の活用
②事業承継税制活用セミナー</t>
    <phoneticPr fontId="3"/>
  </si>
  <si>
    <t>事業承継、M&amp;A</t>
    <phoneticPr fontId="3"/>
  </si>
  <si>
    <t>前職では、現代表者の思いを残し、後世に繋いでいく事業承継の案件に携わってきました。どのような形で残していくのか？いくらで売却するのか？等の様々なご相談に乗れると自負しております。
どのような案件もお客様が抱えている問題、考えを聞くことから始まると思いますので、是非、お話を聞かせて頂きたいと思っております。</t>
    <phoneticPr fontId="3"/>
  </si>
  <si>
    <t>資金調達支援</t>
    <phoneticPr fontId="3"/>
  </si>
  <si>
    <t>前職に勤務していた際に、金融機関からどのような財務諸表であれば、融資が受けやすいのか？調達する際の支払利息が少なくて済むのか？等の知識を学んできました。経営で重要になるのが、1つ1つの成功体験を積み重ねていく事だと思います。今まで担当してきた顧問先等の成功体験や事例や考え方を伝え、私が学んだ知識を、顧問先へ伝え経営に活かしていただければと思います。</t>
    <phoneticPr fontId="3"/>
  </si>
  <si>
    <t>企業監査、不動産の販売営業などの数々の経験をしてきました。
そこで培ってきた経験、知識（顧問先の成功例、税制）を、お客様の経営に役立てて頂ければと思います。</t>
    <phoneticPr fontId="3"/>
  </si>
  <si>
    <t>医療機器薬事法</t>
    <phoneticPr fontId="3"/>
  </si>
  <si>
    <t>医療機器薬事法全般</t>
    <phoneticPr fontId="3"/>
  </si>
  <si>
    <t>医療機器製造販売業、製造業20年</t>
    <phoneticPr fontId="3"/>
  </si>
  <si>
    <t>不可</t>
    <rPh sb="0" eb="2">
      <t>フカ</t>
    </rPh>
    <phoneticPr fontId="3"/>
  </si>
  <si>
    <t>医療機器に関する業許可取得関係</t>
    <phoneticPr fontId="3"/>
  </si>
  <si>
    <t>医療機器製造販売業許可申請に関する内容（ＧＱＰ・ＧＶＰ）
医療機器製造業許可に関する内容（ＱＭＳ）</t>
    <phoneticPr fontId="3"/>
  </si>
  <si>
    <t>磯　裕</t>
    <phoneticPr fontId="3"/>
  </si>
  <si>
    <t>製造販売業、製造業に関する業務全般(実務方法、管理方法等)</t>
    <phoneticPr fontId="3"/>
  </si>
  <si>
    <t>医療機器の薬事法関係</t>
    <phoneticPr fontId="3"/>
  </si>
  <si>
    <t>医療機器業界進出に関する薬事法の解説</t>
    <phoneticPr fontId="3"/>
  </si>
  <si>
    <t>医療機器に関する業務関係</t>
    <phoneticPr fontId="3"/>
  </si>
  <si>
    <t>　</t>
    <phoneticPr fontId="3"/>
  </si>
  <si>
    <t>医療機器業界に参入を考えている企業に薬事法全般を実務経験者の立場から説明致します</t>
    <phoneticPr fontId="3"/>
  </si>
  <si>
    <t>約40年の歴史を有する特許事務所にて、国内・外国を問わず中小企業から大企業まで、様々な業種のクライアントに対して知的財産サービスをご提供しています。
小規模な特許事務所ですので、大企業よりも中小企業のクライアントが多く、複数のクライアントと顧問弁理士契約を締結して継続的・包括的にお付き合いさせていただいています。
特許事務所は東京都渋谷区にありますが、ゆかりのある熱海に2015年に支所を開設して熱海商工会議所に所属し、熱海商工会議所の代理人として商標登録出願も行っています。
また、小規模な特許事務所ながらも、外国への特許出願や商標登録出願といった国際業務を中心に取り扱っていますので、海外進出をなさる際には、各国弁理士・弁護士と連携して強力にバックアップいたします。
昭和63年生まれの若手ですので、若手の経営者やご担当者にとって相談しやすい点も特徴です。
小規模な特許事務所ならではの機動力も活かして、単純に手続きを代理するのではなく、ビジネスパートナーとして、知的財産を活かした企業経営をお手伝いいたします。</t>
    <phoneticPr fontId="3"/>
  </si>
  <si>
    <t>知的財産権を活かした企業経営</t>
    <phoneticPr fontId="3"/>
  </si>
  <si>
    <t>知的財産権の調査・保護・活用</t>
    <phoneticPr fontId="3"/>
  </si>
  <si>
    <t>1  (専門分野：機械・ソフトウエア)</t>
    <phoneticPr fontId="3"/>
  </si>
  <si>
    <t>情報セキュリティアドミニストレータ</t>
    <phoneticPr fontId="3"/>
  </si>
  <si>
    <t>①コンピュータソフトウエア関連発明の実務上の留意点について（ソフトウエア特許入門）②新興国におけるソフトウエア関連発明の取り扱い（中国編）③「商標」業種を問わず知っておきたい6つのテーマ</t>
    <phoneticPr fontId="3"/>
  </si>
  <si>
    <t>商標登録</t>
    <phoneticPr fontId="3"/>
  </si>
  <si>
    <t>業種を問わず大切な商標について、弁理士として商標登録の出願手続きを代理することはもちろん、事業内容や今後の展開等を踏まえて、戦略的な商標登録の方針をご提案いたします。</t>
    <phoneticPr fontId="3"/>
  </si>
  <si>
    <t>特許化・実用新案登録</t>
    <phoneticPr fontId="3"/>
  </si>
  <si>
    <t>特にメーカーや技術開発系の企業にとっては、市場における独自性・優位性を確保・強化する上で特許化・実用新案登録の活用は不可欠です。
発明・考案の成果をただ権利化して満足するのではなく、発明・考案を行う前から積極的に関与し、権利化のみならず、その先の権利を活用する段階まで見据えた権利化戦略の立案・遂行をサポートいたします。</t>
    <phoneticPr fontId="3"/>
  </si>
  <si>
    <t>意匠登録</t>
    <phoneticPr fontId="3"/>
  </si>
  <si>
    <t>玩具等の商品のデザイン、パッケージのデザインやソフトウエアの画面デザインは、意匠登録することで保護することができます。
一般的に意匠登録で保護される範囲は狭いと言われていますが、デザインは見た目で判断することができるため、類似品の販売といった侵害行為を早期に解決できるケースが少なくありません。
侵害行為を早期に解決できることは、費用面・手続き的な負担面に限りがある中小企業にとって大きなメリットです。
費用対効果を重視した、中小企業に適した意匠登録の方針をご提案いたします。</t>
    <phoneticPr fontId="3"/>
  </si>
  <si>
    <t>ノウハウ保護</t>
    <phoneticPr fontId="3"/>
  </si>
  <si>
    <t>企業が長年積み重ねてきたノウハウは、不正競争防止法によって保護される大切な知的財産です。
しかし、不正競争防止法によって保護されるためには、秘密性・有用性・非公知性といった要件を満たすことが必要です。
不正競争防止法を踏まえた社内管理体制等について、弁理士の観点からコンサルティングいたします。</t>
    <phoneticPr fontId="3"/>
  </si>
  <si>
    <t>知的財産に関する契約・侵害対応　</t>
    <phoneticPr fontId="3"/>
  </si>
  <si>
    <t>特許や商標といった知的財産に関する各種契約の代理・媒介・相談をお受けする他、侵害対応等の代理・交渉・相談をお受けいたします。</t>
    <phoneticPr fontId="3"/>
  </si>
  <si>
    <t xml:space="preserve"> 経営計画策定支援</t>
    <phoneticPr fontId="3"/>
  </si>
  <si>
    <t>経営改善計画書作成支援を含む。</t>
    <phoneticPr fontId="3"/>
  </si>
  <si>
    <t>経営管理助言</t>
    <phoneticPr fontId="3"/>
  </si>
  <si>
    <t>予実対比による業績管理助言</t>
    <phoneticPr fontId="3"/>
  </si>
  <si>
    <t xml:space="preserve"> 経営革新支援法承認の支援</t>
    <phoneticPr fontId="3"/>
  </si>
  <si>
    <t>中小企業経営革新支援法承認のためのビジネスプラン作成支援</t>
    <phoneticPr fontId="3"/>
  </si>
  <si>
    <t>営業推進</t>
    <phoneticPr fontId="3"/>
  </si>
  <si>
    <t>法人・個人営業　、ルート営業</t>
    <phoneticPr fontId="3"/>
  </si>
  <si>
    <t>可</t>
    <rPh sb="0" eb="1">
      <t>カ</t>
    </rPh>
    <phoneticPr fontId="3"/>
  </si>
  <si>
    <t>７０歳までの就業機会確保に向けて必要な施策</t>
    <phoneticPr fontId="3"/>
  </si>
  <si>
    <t>土木建設業の経営改善</t>
    <phoneticPr fontId="3"/>
  </si>
  <si>
    <t>私は、約２０年間静岡県、特に西部地区において木質系建材メーカーの営業マンとして建設業者との関係を構築、そして経験を積みました。これまで、その経験をもとに売上高２億円規模土木建築、住宅建築業者の経営改善、売上高２０億規模の建材販売業者等の経営助言を行う。
経営改善の手法は基本として経営改善計画策定支援（４０５事業）のアプローチで行います。
1.３期決算書の入手と経営者（幹部）ヒアリングを行う
　・ヒアリング
　・建築構造の確認【（建築（住宅、非住宅）、土木（政府、民間）】
　・財務分析
　・企業集団の概況
　・ビジネスモデルの作成
　・外部・内部の環境分析
　・ＳＷＯＴ分析
　＊ヒアリングの際、特に工程管理、実行予算管理、営業活動、会議体などの状況を確認
2.窮境要因、経営方針（経営理念・ビジョン）、具体的施策戦略
　・上記ヒアリングをもとに経営者と作成
3.数値計画、実施計画、（返済計画等）
　・売上詳細、売上計画、原価計画、販管費計画、（返済計画）
　・中期経営計画作成　等　　　　　　　　　　　　　　　　</t>
    <phoneticPr fontId="3"/>
  </si>
  <si>
    <t>製造業の経営改善</t>
    <phoneticPr fontId="3"/>
  </si>
  <si>
    <t>私は、これまで窮境要因を抱える売上高約２億円規模の製造業者に対して４社の経営改善に取り組みました。
経営改善の手法は、上記同様経営改善計画策定支援（４０５事業）のアプローチで行います。
特に、製造業においては、原価管理、工程管理、品質管理などが重要です。その詳細分析を通して改善を行います。また、営業活動にも注目し合わせて経営改善を進めます</t>
    <phoneticPr fontId="3"/>
  </si>
  <si>
    <t>証券営業、建材ルート営業合わせて３０年の経験をもつ。前職でのリストラの際に思うところあり中小企業診断士を志す。現在、経営改善計画策定（４０５事業）や信用保証協会の経営改善計画策定に携わる。また、（独法）の６５歳超雇用推進プランナーとして高年齢者雇用の推進ため上場企業も含め１０社／月程度訪問する。</t>
    <phoneticPr fontId="3"/>
  </si>
  <si>
    <t>キャリアコンサルティング</t>
    <phoneticPr fontId="3"/>
  </si>
  <si>
    <t>初級シスアド</t>
    <phoneticPr fontId="3"/>
  </si>
  <si>
    <t>キャリアコンサルタント</t>
    <phoneticPr fontId="3"/>
  </si>
  <si>
    <t>不可</t>
    <rPh sb="0" eb="2">
      <t>フカ</t>
    </rPh>
    <phoneticPr fontId="3"/>
  </si>
  <si>
    <t>人材育成</t>
    <rPh sb="0" eb="2">
      <t>ジンザイ</t>
    </rPh>
    <rPh sb="2" eb="4">
      <t>イクセイ</t>
    </rPh>
    <phoneticPr fontId="3"/>
  </si>
  <si>
    <t>中規模の企業でのマネージャー経験や、企業向け研修、職業訓練での人材育成などを活かして、人材の定着安定や意識向上に向けての支援をいたします。
新入社員募集から中堅社員、リーダーの育成、事業承継についてもアドバイスいたします。</t>
    <phoneticPr fontId="3"/>
  </si>
  <si>
    <t xml:space="preserve"> ITコンサルティング</t>
    <phoneticPr fontId="3"/>
  </si>
  <si>
    <t xml:space="preserve">IT業界に入って30年弱の経験をもとに、企業さまの立場に立ってアドバイスをいたします。
企業さまの求めていることを的確に探り、可能限り予算や期間を考慮しながら、要求を実現するための模索を続けます。
アドバイスとともに、教育訓練からWebサイト構築、システム構築も行うことができます。
</t>
    <phoneticPr fontId="3"/>
  </si>
  <si>
    <t>(人材育成・キャリアコンサルティング）</t>
    <phoneticPr fontId="3"/>
  </si>
  <si>
    <t>企業の従業員・求職者を対象に述べ1000人以上の方々との面談実績があります。
対象者に寄り添いながら、抱える問題点の洗い出しや目標の設定、経験の棚卸などをおこないます</t>
    <phoneticPr fontId="3"/>
  </si>
  <si>
    <t>社員研修</t>
    <phoneticPr fontId="3"/>
  </si>
  <si>
    <t>新入社員研修・リーダー研修、社内コミュニケーション、IT研修など、幅広い経験を活かした研修ができます。
人材育成や企業に関する研修については50社以上、IT研修については、10年以上の経験があります。</t>
    <phoneticPr fontId="3"/>
  </si>
  <si>
    <t>システムエンジニアからIT系講師、大手パソコン教室のインストラクターを経て、東海エリアマネージャーとして教室運営、採用、店舗渉外、スタッフ管理、新人育成、社員研修等の経験を積んで来ました。
2012年に独立しジョイナスを起業。 現在は、企業向け研修、キャリアコンサルタント、ITコンサルタントとして活動中。
また、2016年にはanosh株式会社を設立し、各専門家とタッグを組んで企業様の問題解決に尽力したり、創業支援等もおこなっております。
さまざまな実務経験を活かして、即実践できるスキルを伝授していきます。</t>
    <phoneticPr fontId="3"/>
  </si>
  <si>
    <t>基本情報技術者</t>
    <phoneticPr fontId="3"/>
  </si>
  <si>
    <t>主要担当業務：社内システム企画・設計・実装・保守</t>
    <phoneticPr fontId="3"/>
  </si>
  <si>
    <t>①過去の講演テーマ②社内の情報セキュリティ対策</t>
    <phoneticPr fontId="3"/>
  </si>
  <si>
    <t>IT・IoT・AI の活用について</t>
    <phoneticPr fontId="3"/>
  </si>
  <si>
    <t>生産性向上に欠かせない、 IT・IoT・AI の導入支援を行います。例えば、バーコードを活用した在庫管理や工程管理など、身近な IT ツールの活用から AI を利用したシステムの導入、本格的な IoT システムの企画のご相談まで、現場改善についてアドバイスしま
す。</t>
    <phoneticPr fontId="3"/>
  </si>
  <si>
    <t xml:space="preserve"> 事務作業の自動化</t>
    <phoneticPr fontId="3"/>
  </si>
  <si>
    <t>人が行う決まった作業の繰り返しや書類整理等の単純作業をシステム化し自動化します。自動化は、Excel 等のツールや RPA などのソフトを使用します。予算に合わせ最適なシステムを提案します。</t>
    <phoneticPr fontId="3"/>
  </si>
  <si>
    <t>情報セキュリティ対策</t>
    <phoneticPr fontId="3"/>
  </si>
  <si>
    <t>「セキュリティ対策、何から手を付けたらいいかわからない。」
「対策はやっているけど、十分にできているのかわからない。」
など、セキュリティ対策への悩み・不安を抱える企業の皆様にセキュリティ対策をアドバイスします。</t>
    <phoneticPr fontId="3"/>
  </si>
  <si>
    <t xml:space="preserve"> 出荷業務の効率化</t>
    <phoneticPr fontId="3"/>
  </si>
  <si>
    <t>複数の運送会社を利用し出荷を行っている場合、各運送会社のシステムや手書きの送り状を使用する必要があり、非常に工数がかかります。各運送会社のシステムを 1 つにまとめ、送り状発行・荷物問合せ等の工数を削減させる提案を行います。</t>
    <phoneticPr fontId="3"/>
  </si>
  <si>
    <t>業務内容に適したスペックのパソコンを提案します。導入の際は、すぐに使用できる状態まで設定を行います。また、パソコン導入し使用可能な補助金等の情報も提供します。</t>
    <phoneticPr fontId="3"/>
  </si>
  <si>
    <t>パソコンの導入・設定</t>
    <phoneticPr fontId="3"/>
  </si>
  <si>
    <t>IT 技術者として 20 年近い経験があり、直近は産業用ロボットメーカーで社内システムを担当していました。
今までの経験を活かし、多くの企業の力になりたいと思いますのでお気軽にご相談ください。</t>
    <phoneticPr fontId="3"/>
  </si>
  <si>
    <t>ファイナンシャルプランニング技能士２級、ウェブ解析士</t>
    <phoneticPr fontId="3"/>
  </si>
  <si>
    <t>販路開拓</t>
    <phoneticPr fontId="3"/>
  </si>
  <si>
    <t>・お客様の顧客→競合→自社とヒアリングしてお客様のニーズと自社の製品がマッチしているかを検証します。私はWEBを使うことを得意としているため、グーグルのキーワードプランナーで検索ボリュームを測ったり、WEBアンケートを活用してお客様のニーズを確認いたします。
またWEBサイトやECサイトを活用して新規販路開拓などの提案も可能です。</t>
    <phoneticPr fontId="3"/>
  </si>
  <si>
    <t>インターネット活用</t>
    <phoneticPr fontId="3"/>
  </si>
  <si>
    <t>・インターネットを活用すれば様々な情報を取得することが出来ます。WEBサイトを持っている方であればグーグルアナリティクスを活用して、自社サイトへ何名が訪問しているか分かります。またどのエリアの人が、どの年齢、どの性別の人がサイトに訪れているか分かり顧客分析に活用できます。またグーグルのキーワードプランナーを活用すればどの様なキーワードで広告を打つのが良いか把握する事が可能です。
またWEBサイトを持たない方でもグーグルマイビジネスを使って簡易WEBサイトの作成も可能です。今やお金をかけなくても出来ることは沢山あります。お客様の状況にあった提案をいたします。</t>
    <phoneticPr fontId="3"/>
  </si>
  <si>
    <t>SNSの活用</t>
    <phoneticPr fontId="3"/>
  </si>
  <si>
    <t>・今やSNSはビジネスで必須です。大手企業でもフェイスブック、インスタグラム、ツイッター、ラインアットなど活用しております。しかしながら、会社規模や会社の体制によっては、とりあえずあれもこれもやりましょうということではありません。
例えばツイッターですが、会社規模が小さく、あまり時間を割くことが出来ない場合にはお勧めできません。ツイッターにおける重要指標は「インプレッション率」です。投稿が時系列に並ぶため、何よりも投稿のタイミングが重要です。「質」を圧倒的に高めるよりも、ある程度の質を担保しつつ「量」で攻め、露出機会を増やすことでインプレッション率を高めていく必要があります。担当者を設けて、何度も投稿が可能な大手企業に対して、人員が限られた中小企業では勝ち目は薄いです。お客様にあった提案をいたします。</t>
    <phoneticPr fontId="3"/>
  </si>
  <si>
    <t>ブランディング</t>
    <phoneticPr fontId="3"/>
  </si>
  <si>
    <t>・大企業ほど重要視して、中小企業ほどないがしろにしてしまうのがブランディングです。ロゴが無い会社や会社の書体やカラーがバラバラな会社は少なくありません。
しかしながら、現在はネットや流通が普及し誰でもどこからでも物を買える時代になりました。身近な同業他社が競合だった時代が、今や首都圏や海外にある大手企業が競合となりうる時代です。
他の会社と同じでは資本力のある企業に対抗できません。お客様や競合他社状況をヒアリングしてお客様にしかないオンリーワンを提案いたします。</t>
    <phoneticPr fontId="3"/>
  </si>
  <si>
    <t>・私は大学卒業後、３年間東京で学生向けマンションの賃貸事業部に勤めておりました。２年目以降、店舗責任者を務めつつ、不動産オーナーへ現状のマンションの価値を高めるべく学生のニーズをヒアリングし主に設備投資の提案など行っておりました。その後現在の株式会社富士へ入社し、お客様の営業サポート、広告提案を行っております。
前職の不動産業の時から顧客のニーズを掴み最適な提案を行うことを心掛けてきました。昨年９月にウェブ解析士の資格を取得し、ウェブを通じた営業提案や顧客ニーズの把握の手法を得ることが出来るようになりました。下記に一例を記載します。
・グーグルアナリティクス：サイト訪問数、性別、年齢、地域、どのサイトから来たかの把握
・グーグルサーチコンソール：ウェブサイトへの訪問キーワードの把握
・グーグルキーワードプランナー：キーワードの検索ボリュームの把握
・その他、自社サイトがあるキーワードでどの順位かを把握できるサイトなど様々あり
また上記記載のようにウェブと通じた手法は様々理解してますが、ウェブに偏った提案ではなく、ウェブを活かしたオンライン上からオフラインまでお客様に最適な提案を心掛けていきます。</t>
    <phoneticPr fontId="3"/>
  </si>
  <si>
    <t>ＢＣＰ</t>
    <phoneticPr fontId="3"/>
  </si>
  <si>
    <t>BCP事業継続計画策定支援　ＩＳＯ２７００１</t>
    <phoneticPr fontId="3"/>
  </si>
  <si>
    <t>システム監査、特種</t>
    <phoneticPr fontId="3"/>
  </si>
  <si>
    <t>①情報セキュリティセミナー　自治体　管理者向（2009年）②個人情報保護セミナー　製造メーカー　部門管理者向け（2009年）③ＢＣＰ策定支援　ＩＴベンダー(2011年)　④ＩＳＭＳ構築支援　ＩＴベンダー（2017,2018年）</t>
    <phoneticPr fontId="3"/>
  </si>
  <si>
    <t>情報セキュリティマネジメント（ＩＳＭＳ等）</t>
    <phoneticPr fontId="3"/>
  </si>
  <si>
    <t xml:space="preserve">パソコンの盗難、紛失、誤操作やウィルス、故意による企業の秘密情報（顧客情報、個人情報含む）漏洩等の事件、事故は年々増加傾向にあります。
ネットワーク利用やデータ共有により、この影響度（リスク）は益々大きくなっており、一旦発生したらその企業の命取りになる危険性を孕んでいます。
それらを未然に防ぎ、持続的に発展していくためには、関係者全員が会社の方針を理解し、管理ルールに則って業務運営することが不可欠です。
そのために企業の立場に立って、情報セキュリティマネジメントシステムの構築、教育、運用、監査、ＩＳＯ認証取得等をご支援させていただきます。
ぜひお気軽にご相談ください。
</t>
    <phoneticPr fontId="3"/>
  </si>
  <si>
    <t>情報システム監査</t>
    <phoneticPr fontId="3"/>
  </si>
  <si>
    <t>今やどの企業においてもコンピュータやパソコンは事業運営、業務遂行に必要不可欠になっています。さらにその利用形態はネットワーク化やデータ共有等複雑かつ高度化しており、便利になる一方で、本当に企業にとって安心かつ効果的なシステムになっているか疑問に思われている経営者が多いと思います。
情報システムは、安全性、信頼性、効率性の視点をベースに、当初の目的を達成しているか、環境変化にフィットしているか等の評価、見直しを定期的にかけていく必要があります。
そんな時に、貴社の立場に立って、安く、早く改善することや、次の情報化戦略に繋がるシステムの評価、監査をご支援させていただきます。
ぜひお気軽にご相談ください。</t>
    <phoneticPr fontId="3"/>
  </si>
  <si>
    <t>ＢＣＰ事業継続計画策定支援</t>
    <phoneticPr fontId="3"/>
  </si>
  <si>
    <t>東海地震の危険性が増大する一方、新型インフルエンザ、風水害、情報システムトラブルなどのリスクが企業に付きまとっています。
従業員とその家族の生命及び企業、団体の財産を守る防災対策にとどまらず、中核となる事業、業務を優先的に継続または早期復旧させて、企業、団体の存続を図り、企業価値の向上に繋げていくために人材育成を基幹とした取組みがＢＣＰです。
静岡県のモデルプランを元に、お客様に合わせた計画策定をご支援いたします。
またこの計画は、環境変化や訓練結果に応じて、毎年見直しを行い、レベルアップしていくことが肝要であり、ここも併せてご支援させていただきます。
ぜひお気軽にご相談ください。</t>
    <phoneticPr fontId="3"/>
  </si>
  <si>
    <t>2009年5月定年退職後、これまでの経験を活かし、社会貢献を旨として、中小企業のご支援をさせていただきたいと考え、継続的に活動してきております。
　今後の経営戦略における重要テーマであるＢＣＰ事業継続計画の策定支援や益々重要度が増している情報セキュリティマネジメントシステムの構築、運用、監査、認証取得支援、さらには情報システム全般の監査等を通して、特に専門家の自社内確保が難しいと思われる中小企業の経営者様をご支援させていただけるものと思います。
その際には、「一方的に指導する」というやりかたではなく、「一緒に考え、一緒に作り上げ、継続できるしくみにする」というスタンスでご支援させていただきます。
また、企業の規模、環境から、複数でのご支援が必要な場合（例えば、ＢＣＰ構築、情報セキュリティ監査、審査等）には、他の事業者様をサポートさせていただく形でのご支援も可能と考えます。
どうぞ、よろしくお願い申し上げます。</t>
    <phoneticPr fontId="3"/>
  </si>
  <si>
    <t>飲食店19年</t>
    <phoneticPr fontId="3"/>
  </si>
  <si>
    <t xml:space="preserve"> 利益率UP</t>
    <phoneticPr fontId="3"/>
  </si>
  <si>
    <t>・飲食店にてABC分析を行い、グランドメニュー作り支援。
・最適な人員配置や調理法レクチャーによりFLコントロールを行う。</t>
    <phoneticPr fontId="3"/>
  </si>
  <si>
    <t>商品開発</t>
    <phoneticPr fontId="3"/>
  </si>
  <si>
    <t>・その店舗に強みをいかした名物商品開発。
・全体メニューの開発。
・真空機を活用した大量仕込みのレクチャー及び、クイック提供のアドバイス。
・作成メニューのストーリーや付加価値の付け方。</t>
    <phoneticPr fontId="3"/>
  </si>
  <si>
    <t>業態開発</t>
    <phoneticPr fontId="3"/>
  </si>
  <si>
    <t>・新業態の開発。
・コンセプトを決め、メニュー開発及び店舗レイアウトの内外装提案。</t>
    <phoneticPr fontId="3"/>
  </si>
  <si>
    <t>人財教育</t>
    <phoneticPr fontId="3"/>
  </si>
  <si>
    <t>・チーム組織作り。
・従業員のモチベーションにより、定着率の向上、離職率の低下。
・店舗運営ノウハウ。</t>
    <phoneticPr fontId="3"/>
  </si>
  <si>
    <t>業態変更</t>
    <phoneticPr fontId="3"/>
  </si>
  <si>
    <t>・ローコストで既存業態のブラッシュアップ。
・いまある強みをいかしながら、なるべくローコストで業態変更。</t>
    <phoneticPr fontId="3"/>
  </si>
  <si>
    <t>飲食業界の平均FL値が65％と言われている中で、当社の実経営店舗は14年連続で50％に抑えられている。そのノウハウを現場に入りながら伝え、仕組みとして確立していきます。
そのために目標数値まで早期に達成させることができ、仕組みが確立出来た後の継続率が高い。
相談企業で対象になりやすい企業様は3店舗以上展開し、店舗数が多くなったが利益率が下がり想定よりも利益が出せていない企業です。マネジメントが崩れた企業様により効果的であるかと考えております。</t>
    <phoneticPr fontId="3"/>
  </si>
  <si>
    <t>第2種</t>
    <phoneticPr fontId="3"/>
  </si>
  <si>
    <t>品質管理検定1級、日商簿記2級、2級機械検査</t>
    <phoneticPr fontId="3"/>
  </si>
  <si>
    <t>電子機器の設計、購買、品質改善、コスト改善</t>
    <phoneticPr fontId="3"/>
  </si>
  <si>
    <t>設計管理</t>
    <phoneticPr fontId="3"/>
  </si>
  <si>
    <t>店舗システムのハードウェア設計の経験があり、電子回路や電子部品について理解があるほか、第2種情報処理技術者の資格を有しており電子機器の設計、製造について幅広く助言します。
また、仕様の決定から設計、試作、評価、量産といった一連の開発プロセスの管理や設計レビューの進め方についても助言します</t>
    <phoneticPr fontId="3"/>
  </si>
  <si>
    <t>購買管理、生産委託</t>
    <phoneticPr fontId="3"/>
  </si>
  <si>
    <t>購入部品や購入製品のグローバル化、高度化、ブラックボックス化が進み、従前の購買方法に代わる“開発購買”に従事した経験がある。ここでは設計部門と連携しながらベンダーのソーシング、工場審査、見積もり、試作、評価、量産立ち上げ、その後のフォローを行っており、OEM・ODMといった生産委託を含め購入部品、購入製品の対応方法について助言します。
また、取引基本契約、下請法、納入仕様書の扱い、予実管理、コストダウン交渉など一般的な購買管理についても助言します。
OEM：Original Equipment Manufacturing　ODM：Original Design Manufacturing</t>
    <phoneticPr fontId="3"/>
  </si>
  <si>
    <t>人材教育、経営全般</t>
    <phoneticPr fontId="3"/>
  </si>
  <si>
    <t>製造業において安定的な収益をあげるには原価管理、品質管理、生産管理を盤石なものにする必要があるが、これらはいずれも人が関わることであり、従業員の能力開発やモラール向上が重要である。テクニカルな助言に加え、経営理念の浸透や組織論、人事評価制度など経営戦略の立案とあわせて人材育成についても中小企業診断士として幅広く助言します。</t>
    <phoneticPr fontId="3"/>
  </si>
  <si>
    <t>品質管理</t>
    <phoneticPr fontId="3"/>
  </si>
  <si>
    <t>設計部門や開発購買で多くの品質問題を経験しており、問題の定義、優先順位付け、仮説と検証、対策の選択、リスク確認といった一連の解決手法、および品質問題の未然防止方法ついて助言します。
また、品質管理検定1級の資格を有しており、品質管理の基本である“QC七つ道具”など品質管理教育についても実施可能である。</t>
    <phoneticPr fontId="3"/>
  </si>
  <si>
    <t xml:space="preserve"> 原価管理、コスト改善</t>
    <phoneticPr fontId="3"/>
  </si>
  <si>
    <t>材料費、労務費、経費で表される原価の要素以外に、変動費/固定費や直接費/間接費といった操業度や製品との関わりによる捉え方の違いをもとに、製品原価の見積もり方法や可視化、見積もりと実績の差異分析といった原価管理について助言します。
また、梱包材のリユースや部品の在庫削減によるコスト削減の経験もあり、製品のコスト改善活動とあわせて助言します。</t>
    <phoneticPr fontId="3"/>
  </si>
  <si>
    <t>前職の大手電子機器メーカーでは店舗システムのハードウェア設計を担当し、その後、設計の経験を生かし開発購買、取引先工場の監査、品質改善、コスト低減活動等に約40年携わってきました。電子機器メーカー退職後は、中小企業の支援にあたりたいと中小企業診断士の資格を取得しました。支援に際しては丁寧な対応を心掛け
１）企業の変革を加速すること　
２）そこに勤める方々がいきいきと働けること
を活動の目標としています。そのためにはメーカーに40年勤めた経験や中小企業診断士としてのスキルを活用しますがそれは一方的なものではなく、一緒に課題や解決策を考え実行することで企業や勤める方々の成長を実現したいと考えています。</t>
    <phoneticPr fontId="3"/>
  </si>
  <si>
    <t>行政書士</t>
    <phoneticPr fontId="3"/>
  </si>
  <si>
    <t>銀行融資・審査・営業・内部事務業務</t>
    <phoneticPr fontId="3"/>
  </si>
  <si>
    <t>不可</t>
    <rPh sb="0" eb="2">
      <t>フカ</t>
    </rPh>
    <phoneticPr fontId="3"/>
  </si>
  <si>
    <t>財務管理</t>
    <phoneticPr fontId="3"/>
  </si>
  <si>
    <t>金融機関との取引におけるアドバイス、財務体質改善アドバイス
法規に適合する福利厚生費削減などのリストラプランニング</t>
    <phoneticPr fontId="3"/>
  </si>
  <si>
    <t>労務管理</t>
    <rPh sb="0" eb="4">
      <t>ロウムカンリ</t>
    </rPh>
    <phoneticPr fontId="3"/>
  </si>
  <si>
    <t>労務問題のリスク管理指導、各企業に適応する就業規則・諸規定の作成アドバイス助成金・補助金の相談</t>
    <phoneticPr fontId="3"/>
  </si>
  <si>
    <t>永年銀行の融資部門を担当していたため、金融機関からみた企業財務の改善ポイントについてアドバイス可能である。また、最近の労使間トラブルに対する相談・対応・リスク管理についてアドバイスを行う他福利厚生費削減を主体とするリストラプランニングをいたします。</t>
    <phoneticPr fontId="3"/>
  </si>
  <si>
    <t>可</t>
    <rPh sb="0" eb="1">
      <t>カ</t>
    </rPh>
    <phoneticPr fontId="3"/>
  </si>
  <si>
    <t>①情報モラルについて（於：静岡高等学校）②今どきのＩＴ運用上の注意点（於：静岡商工会議所）
③Facebook を始めよう！（於：静岡商工会議所）④会計ソフト導入上の注意および経験談（商工会＆商工会議所　経営相談員向けセミナー）</t>
    <phoneticPr fontId="3"/>
  </si>
  <si>
    <t>応用情報処理技術者</t>
    <phoneticPr fontId="3"/>
  </si>
  <si>
    <t>品質管理検定１級</t>
    <phoneticPr fontId="3"/>
  </si>
  <si>
    <t>品質管理、生産管理、原価管理、業務改善</t>
    <phoneticPr fontId="3"/>
  </si>
  <si>
    <t>製造業の根っ子診断</t>
    <phoneticPr fontId="3"/>
  </si>
  <si>
    <t>10年間製造業の会社に勤めて感じたこと…
それは「世界に通用する製造業は企業風土（根っ子）がしっかりしている！」です。
その企業での経験を活かし収益を上げるための土台となる根っ子の診断をします。
判断項目は、①整理②整頓③清掃④５ゲン主義⑤視える化⑥ムダ取り⑦凡事徹底⑧現場パトロールです。
弱みを克服し、強みを活かし、競合他社に負けない企業への第一歩を踏み出すための支援をします。</t>
    <phoneticPr fontId="3"/>
  </si>
  <si>
    <t>業務改善</t>
    <phoneticPr fontId="3"/>
  </si>
  <si>
    <t>業務をしている時こんなことを感じることはありませんか？
・業務が人に帰属してしまい、引き継ぎに苦労する
・業務をこなす人によって作業品質・工数が異なる
このような問題を解決するために業務要件を整理する支援をします。
業務要件を整理することでベテランでも新人でも同じ作業品質・工数でできるようになります。
　そのようになると次のようなメリットが得られます。
・ベテランが本来やるべき付加価値の高い作業に集中できる
・管理するべき事項が減り業務効率が向上する
業務改善は良い企業風土を創り上げることにも繋がります。
小さなことでも業務改善し成功体験を積</t>
    <phoneticPr fontId="3"/>
  </si>
  <si>
    <t>製造現場改善</t>
    <phoneticPr fontId="3"/>
  </si>
  <si>
    <t>製造現場は①安全②品質③原価④納期が重要です。しかし、品質を上げるために検査機器や人の検査を実施すると原価が上がります。原価を重視して現場の安全対策を怠ると労働災害が発生します。どの要素もトレードオフの関係にあります。
　製造現場のあるべき姿は①～④全てを達成することです。製造業勤務の経験から全ての妥当性がある製造現場を収益性から判断しフルサポートをします。</t>
    <phoneticPr fontId="3"/>
  </si>
  <si>
    <t>お客様の将来将来までを考え、真剣に向き合います。
そして、お客様の問題解決・課題達成のためにメリットだけではなくリスクやデメリットも説明します。
専門家派遣事業を通じて、相互研鑚し合い人間力を向上させ地域社会を活性化しましょう！</t>
    <phoneticPr fontId="3"/>
  </si>
  <si>
    <t>行政書士・ＦＰ1級・宅地建物取引士</t>
    <phoneticPr fontId="3"/>
  </si>
  <si>
    <t>経営コンサルティング・銀行業務・不動産業務</t>
    <phoneticPr fontId="3"/>
  </si>
  <si>
    <t>①講演「円滑な銀行借入手法について」②講演「高齢化社会を踏まえた今後のビジネス展開について」など</t>
    <phoneticPr fontId="3"/>
  </si>
  <si>
    <t xml:space="preserve"> 運転資金及び設備資金の借入ニーズへのコンサル</t>
    <phoneticPr fontId="3"/>
  </si>
  <si>
    <t>事業内容・財務内容の分析の実施とマーケティング調査を行い、今後の推定売上に見合った資産内容にすべく、財務内容のスリム化を提案。有休設備・有休不動産の売却により手許資金の確保と財務内容の健全化を実現。取引銀行への交渉も当方へ行い、低利で負担の少ない借入を行った。</t>
    <phoneticPr fontId="3"/>
  </si>
  <si>
    <t>経営状況の改善へのコンサル</t>
    <phoneticPr fontId="3"/>
  </si>
  <si>
    <t>新規事業を開始して1年程度の企業の損益が良くないことから相談を受ける。実際に会社内の仕事の進め方や事務内容を精査したところ、スタッフ間のコミュニケーション不足や賃金格差の開きでスタッフの不満が充満していることが判明。スタッフのモチベーション向上を図るべく、定期的なミーティングの開催（当方も出席）や勤務形態や賃金体系の是正などを提案し、経営改善を図っている最中。</t>
    <phoneticPr fontId="3"/>
  </si>
  <si>
    <t>訴訟への対応へのコンサル</t>
    <phoneticPr fontId="3"/>
  </si>
  <si>
    <t>前社長が対応していた訴訟問題において、前社長が逝去したため対応の相談を受ける。事案として問題が停滞していた中、訴訟関係の交通整理や弁護士とのやりとりを急ピッチですすめることで5年間かかっていた訴訟を2年で解決。両者和解での判決で満足な結果を得る。</t>
    <phoneticPr fontId="3"/>
  </si>
  <si>
    <t>新規ビジネス展開のコンサル</t>
    <phoneticPr fontId="3"/>
  </si>
  <si>
    <t>製造業として長年営んできたが、昨今の景気低迷やコストダウン要請に事業継続が困難な相談を受ける。企業内容精査したところ、まだ新規ビジネスへの体力を有していると判断。事業資金を捻出＆借入対応により土地・建物購入。介護事業者のマッチングを当方で行い、事業成立となった。企業は細々といままでの仕事を実施しながらでも、今後30年の安定した賃貸収入が確保できることとなり、安心して将来を迎えることができている。</t>
    <phoneticPr fontId="3"/>
  </si>
  <si>
    <t>空き賃貸物件の対応コンサル</t>
    <phoneticPr fontId="3"/>
  </si>
  <si>
    <t>ある銀行支店長より融資した賃貸マンションに入居者が入らなく返済が滞り、困っている相談を受ける。当方で物件調査したところ計画時のマーケティグが不足していたことが判明したが、後の祭り。当方が動き、賃貸事業を全国的に展開している東京の上場企業とのマッチングに成功。紆余曲折あるも、強力な交渉により一部改装＋賃料保証を実現。入居者もいまは確保でき安定した賃貸事業を可能にした。</t>
    <phoneticPr fontId="3"/>
  </si>
  <si>
    <t>・現在は浜松を中心とした様々な企業の相談に乗り、主に財務内容の改善→銀行からの借入・返済計画の立案。事業承継からＭ＆Ａのお手伝い、個人の相続税対策、訴訟問題への対応、介護ビジネスへの新規参入お手伝いなど全般的に顧客へのコンサルをさせていただいています。
（長所）
・案件の大小に拘わらず、どんな相談でも誠実に対応いたします。
・机上の空論にせず、現場主義を徹底します。</t>
    <phoneticPr fontId="3"/>
  </si>
  <si>
    <t>見える化</t>
    <phoneticPr fontId="3"/>
  </si>
  <si>
    <t>職業訓練指導員、衛生管理士、危険物取扱者乙種4類)</t>
    <phoneticPr fontId="3"/>
  </si>
  <si>
    <t>工場管理、品質管理、生産管理、ISO9000実務管理、原価管理</t>
    <phoneticPr fontId="3"/>
  </si>
  <si>
    <t>①中小企業大学校　成功を生む５Ｓの手法　②東京都荒川区　スマート５Ｓ　③川崎市産業振興財団　明日からできるスマート５Ｓ</t>
    <phoneticPr fontId="3"/>
  </si>
  <si>
    <t>生産管理</t>
    <phoneticPr fontId="3"/>
  </si>
  <si>
    <t>生産管理の目的は納期、出荷のタイミングにあわせた生産指示と進捗管理を行い効率の良い生産体制の維持であると考えます。そのための基本は後工程引き取りを原則とした生産指示の仕組みが必要です。古い方法として「かんばん」があります。この方法を強行しますと段取り替え時間、材料の購入リードタイム短縮が求められ、短縮できない場合は在庫が増大する危険があります。現場の実力、資材の調達リードタイム等を勘案した適正在庫を基準とした生産指示が有効です。在庫から生産指示するためには目で見える「信号かんばん」がありますが私はエクセルを使用した生産指示の自動化を支援しております。現場の生産計画と進捗は計画と進捗の「見える化」ボード管理を勧めています。</t>
    <phoneticPr fontId="3"/>
  </si>
  <si>
    <t>５Ｓ推進</t>
    <phoneticPr fontId="3"/>
  </si>
  <si>
    <t xml:space="preserve">現場の整理整頓は物作りの基本ですが多くの現場の整理整頓は十分とはいえません。どこの現場も５Ｓ活動は行いますが継続されず結果活動前と同じ状況に戻るようです。それは力ずくの整理整頓を繰り返した為と考えます。なぜ不要品が増えるのか、通路に物が置かれるのか等その原因、問題を改善しない５Ｓ推進は長続きしないと思います。私の５Ｓ推進支援は５Ｓの「清潔」は整理整頓清掃状態を維持できる仕組みと改善活動と捉えアドバイスをしています。
適切な購買管理による不要不急品の削減、設備、工程、作業管理による不良品の削減、清掃が容易な環境、道具改善を具体的に提案します。それから活動を始める前に誰にも分かる５Ｓの目標設定を行います。例として「通路が靴下で歩ける」「お客様がアッと驚くきれいな現場」「子供たちが社会見学できる工場」で支援しています。
</t>
    <phoneticPr fontId="3"/>
  </si>
  <si>
    <t>製造品質の向上は２段階に分けられます。
第１段階はＦＭＥＡ、QCアナライザーによる製造前に品質不具合発生リスクを予見しそのリスク対策を行い工程別品質確保の設備条件、作業の標準化を行います。
具体的には材料、部品購入から加工、検査、出荷までの工程で発生する不良の発生頻度、重要性、影響度の定量評価、次工程への流出防止を行い試作を行います。
第２段階は試作や量産時に発生した不良を三現主義（現場、現物、現象）で原因と原因を発生させた問題を抽出しその改善を行い標準化します。この方法は発生時現場では何があったのか人、設備、環境など客観的に観察します。観察内容と現物の不良内容に因果関係があればそれが真因であると考え対策を打ち標準化を行い再発防止します。</t>
    <phoneticPr fontId="3"/>
  </si>
  <si>
    <t>コスト改善</t>
    <phoneticPr fontId="3"/>
  </si>
  <si>
    <t>コストを上げる一番の元凶は品質不良です。不良を減らす改善は前述したＦＭＥＡ、QCアナライザー、三現主義による改善を行い不良をへらし結果としてコストが低減します。
次に作業効率の改善があります。作業には付加価値を生む作業と付加価値を生まない作業があります。付加価値を生む作業とは物を加工する作業で加工以外は付加価値を生まないことを説明し理解をしていただきます。理解していただいた段階で付加加価値を生まない作業をなくす改善を行います。具体的にはなぜ運搬するのか、なぜ箱に入れるのか、なぜ検査するのかなぜ段取りに時間が掛かるのかを考えこれらの作業をやめる、削減する具体的な改善支援を行います。</t>
    <phoneticPr fontId="3"/>
  </si>
  <si>
    <t>私の専門は物作り現場の改善です。これは製品が違っていても製造現場は素材を加工し付加価値を付け出荷するという一連の流れは変わりません。加工の４Ｍ（人、材料、方法、設備）管理も同じであると思います。
この考えで機械部品、食品、印刷、運送機器部品、電機部品、メッキ、コンクリート製品等など様々な分野で支援を行っております。
私の支援の流れは企業から具体的な改善支援テーマをいただき、そのテーマがなぜ生まれたのか、その背景を考えます。その背景を知るためには受注から購入、生産、検査、出荷までの物と情報の流れを担当者へのヒアリング、現場観察で確認します。その観察で分かった事と支援テーマの因果関係を考え改善すべくアイテムの提案をいたします。提案の了承をいただいてから改善支援に着手します。
改善支援を行っても関係者の改善意識が弱い場合、すぐ元に戻ります。そこで私は関係者の改善意識を上げ、継続していただくため改善目標、実績、問題の特大「見える化」ボードを提案、設置して関係者の問題意識維持と改善目標のベクトル合わせをして改善支援を進めます。この方法は効果があり支援のたび採用しております。</t>
    <phoneticPr fontId="3"/>
  </si>
  <si>
    <t>①創業支援　②女性経営者　③簿記・会計・税務　④キャッシュフロー</t>
    <phoneticPr fontId="3"/>
  </si>
  <si>
    <t>創業支援　</t>
    <phoneticPr fontId="3"/>
  </si>
  <si>
    <t>女性経営者の集まり</t>
    <phoneticPr fontId="3"/>
  </si>
  <si>
    <t>・事業計画策定支援・アクションプランの作成・金融機関との連携</t>
    <phoneticPr fontId="3"/>
  </si>
  <si>
    <t>・女性特有の問題について・集客方法の学習・イベント立ち上げ支援
・事業計画策定支援</t>
    <phoneticPr fontId="3"/>
  </si>
  <si>
    <t>税理士として普段の業務を行う傍ら、顧客ニーズの高い経営支援にも力を入れている。
特に、創業前の段階から悩む方々の相談を受け付け、数年の歳月をかけて事業化まで持ち込んだケースはトータルで十数件にのぼる。
現在も、学生から５０代の女性まで、創業前の支援を行っているケースが数件ある。
この支援を始めて４年経過するに至り、多少のノウハウも蓄積されてきているところである。
また、自分自身が女性であることを生かして女性経営者の経営相談にも数多くのって来ている実績もある。
ご本人が創業そのものを決意し、実行段階に入るとおおむね１か月から２か月ほどで事業化に至るケースがほとんどである。
その際にはご本人に事業計画の作成をすすめ、その作成の支援を全面的に行っている。
併せて融資が必要になる場合が多いため、金融機関と協調して事業化まで至るケースが非常に多くなっている。
現在は、そのノウハウをコンテンツとしてまとめ、体系だったものにまとめる作業も行っている。</t>
    <phoneticPr fontId="3"/>
  </si>
  <si>
    <t>可</t>
    <rPh sb="0" eb="1">
      <t>カ</t>
    </rPh>
    <phoneticPr fontId="3"/>
  </si>
  <si>
    <t>　</t>
    <phoneticPr fontId="3"/>
  </si>
  <si>
    <t>行政書士試験合格、マイナンバー実務検定1級</t>
    <phoneticPr fontId="3"/>
  </si>
  <si>
    <t>事業管理、マーケティング、業務改革コンサル、AI/IoT導入支援</t>
    <phoneticPr fontId="3"/>
  </si>
  <si>
    <t>①損益分岐点の考え方（大分県よるず支援拠点ミニセミナー）②事業アイデアの見極め方（大分県よるず支援拠点ミニセミナー）③物流企業の診断のポイント（静岡銀行様講師）</t>
    <phoneticPr fontId="3"/>
  </si>
  <si>
    <t>マーケティング戦略立案</t>
    <phoneticPr fontId="3"/>
  </si>
  <si>
    <t>マーケティング要素分析から課題を抽出し、施策を立案（以下は進め方のイメージ）
･マーケティング要素(4P+TPC)をインタビューを駆使して引き出し分析
･商品についての課題はVduePropositionCanvas等を活用してブラッシュアップ
･価格についての課題は損益分岐分析等を活用して原価管理/値入れ戦略を検討
･チャネルについての課題はBusmessModelCanvas等を活用してピジネスモデル戦
略を検討
プロモーションについては、3要素(Who/WhatHow)を検討し、施策を立案</t>
    <phoneticPr fontId="3"/>
  </si>
  <si>
    <t xml:space="preserve"> ITシステム導入支援</t>
    <phoneticPr fontId="3"/>
  </si>
  <si>
    <t xml:space="preserve">経営/業務課題からITシステム要求を明確にし、要件を整理(以下は進め方のイメージ）
･経営者および現場担当者のインタビューから経営課題、業務課題を引き出し
･経営目標/業務目標を具体化し、ITシステム要求事項抽出、体系化
･ITシステム導入の優先順位を明確にし、要件定義を実施
･ITベンダーとの打合せ等に参加し、企業者側の立場で助言
･ITシステム構築完了において、業務移行計画策定を支援
･IoTについてはデータ分析結果の業務活用からアプローチ
</t>
    <phoneticPr fontId="3"/>
  </si>
  <si>
    <t>創業支援</t>
    <phoneticPr fontId="3"/>
  </si>
  <si>
    <t>創業に際して､事業計画策定を中心に､必要となるアクションアイテムを整理し､想定される課
題についてアドバイス(以下は進め方イメージ）
･創業の｢志｣の明確化(will-can-mustモデル）
･事業ドﾒｲﾝの明確化とピジネスモデルの作成
･創業までのアクションアイテム整理(開業届､法人化､資金調達､補助金申請､経理･労務など</t>
    <phoneticPr fontId="3"/>
  </si>
  <si>
    <t>経営戦略立案・事業計画策定</t>
  </si>
  <si>
    <t>経営戦略立案・事業計画策定</t>
    <phoneticPr fontId="3"/>
  </si>
  <si>
    <t>環境分析から経営戦略を立案し、事業計画の作成を支援（以下は進め方のイメージ）
･外部環境/内部環境をインタビューを駆使して引き出し、SWOT等で分析
･SWOT分析による戦略オプションから戦略目標、CSF、施策を体系化
･施策についてKPI/スケジュールをアクションプランにまとめ
･アクションプランに基づいて事業計画を作成
･アクションプランの実行をモニタリングし、新たな問題・課題を抽出し施策を立案</t>
    <phoneticPr fontId="3"/>
  </si>
  <si>
    <t>妹川　聡</t>
    <phoneticPr fontId="3"/>
  </si>
  <si>
    <t>富士通在職中に、業界最大手企業に対する業務改革支援（コンサルティング）を実施してきました。経営について日々悩んでいらっしゃる経営者のベス･知識や情報を提供するコンサルティングではなくトパートナーとして、全力で支援します。
個々の課題に対して具体的な解決を考えていきます。
･デザイン思考を採用し、問題発見、課題設定、施策立案、施策実行までをトータルに支援します。
静岡県中小企業診断士協会／東京都中小企業診断士協会城南支部所属
大分県よるず支援拠点コーディネーター
東京都大田区ビジネスサポーター（4月より）
なお、行政書士については、平成30年度に開業予定です</t>
    <phoneticPr fontId="3"/>
  </si>
  <si>
    <t>いもがわ　さとし</t>
    <phoneticPr fontId="3"/>
  </si>
  <si>
    <t>内部監査員</t>
    <phoneticPr fontId="3"/>
  </si>
  <si>
    <t>獣医師免許、農業普及指導員免許</t>
    <phoneticPr fontId="3"/>
  </si>
  <si>
    <t>①静岡県は食の玉手箱（島田市ロータリークラブ、藤枝市ロータリークラブ　他）②静岡地酒の魅力（５年後の会講演、居酒屋対象セミナー）③畜産分野における竹の利用（竹資源活用フォーラム他）④畜産分野におけるお茶の効用（中部獣医師大会、日本家禽学会他）⑤ふじのくにの旬を食べ尽くす会、我ら静岡食の応援団（FM-Hi他）</t>
    <phoneticPr fontId="3"/>
  </si>
  <si>
    <t>６次産業化支援</t>
    <phoneticPr fontId="3"/>
  </si>
  <si>
    <t>クライアントが農林水産物の生産者であれば、まずは生産物の品質確認、品質向上を支援します。良いものを作れば売れるという時代はすでに去り良いものが最低条件です。生産物にいかに物語を付加し、消費者や飲食店に選んでもらえるかを考えなければなりません。生産者目線から消費者目線への切り替えについても指導します。生産物に自信が持てればさらに付加価値を高めていくことを目指します。それが６次産業化への第一歩です。例えば、自家産牛乳を使った６次産業化であれば加工施設としての小規模乳業処理施設が必要です。設置のための保健所とのやりとり、補助事業利用の可能性なども指導していきます。製品ができればその次は販売方法、販売場所の確保などが続きます。その一連の作業、関連する部署との連携・調整を支援することにより、儲かる６次産業化を支援します。乳牛30頭で年商３億円も夢ではありません。</t>
    <phoneticPr fontId="3"/>
  </si>
  <si>
    <t>商品の販路拡大</t>
    <phoneticPr fontId="3"/>
  </si>
  <si>
    <t>商品には自信があるのに売れないといクライアントがあれば、その商品は自分の思い込みだけで作られていないかを一緒に検討します。今一度ターゲットの確認を指導します。市場調査・アンケートも行います。販促グッズやデザインの練り直しも必要です。例えば、静岡産のミカンでジャムを作ったが全く売れない。元のみかんには自信がある。なぜ売れないのかとなった場合、みかんジャムなんてどこにでもある商品です。商売敵とどこが違うかを明確に説明できなければ止めるべきとまず指導します。それでもジャムで行きたいとの要望であれば、ターゲットの絞り込み、商品コンセプトの見直し、デザインや販売方法を支援していきます。儲かっている人の真似をしてみても２番煎じでは勝負には勝てません。「敵を知り俺を知れば百戦あやうからず」です。</t>
    <phoneticPr fontId="3"/>
  </si>
  <si>
    <t>補助事業獲得支援</t>
    <phoneticPr fontId="3"/>
  </si>
  <si>
    <t>事業拡大や商品開発には補助事業は欠かせないアイテムです。生産者や研究者はともすれば自分が行っている事業の素晴らしさや研究の必要性を長くそして繰り返し書く傾向にあります。何をやりたいのかゴールはどこなのかが見えない事業計画書にお金は出てきません。国や県がお金を使ってほしくなる計画書の作り方を指導します。その秘密は国の総合計画や県のビジョンの中に隠れています。国のおっしゃるこの部分に私は寄与できますと書けば良いだけです。また一目で目的のわかるお題目の書き方、併せてプレゼンテーションにおける注意事項等も指導します。少し勉強して獲得しましょう。</t>
    <phoneticPr fontId="3"/>
  </si>
  <si>
    <t>食に関する産学民官のマッチング支援</t>
    <phoneticPr fontId="3"/>
  </si>
  <si>
    <t>これまでに培った人的ネットワークを駆使し、クライアントの求める出口に向かって人材を繋ぐ事により生産から加工、商品化、販路開拓まで一括した指導を行うことができます。例えば県産イチゴを使った新商品開発であれば、イチゴの品質向上から始まり利用できる公的資金の紹介、市場調査、加工（粉末化・粒状化・液状化）、成型、試作品製造（パテシエ・シェフ）、試食会（旬の会）、デザイン（シズデ等）、商品化とし、販路についても生産量等を加味したうえでターゲットを絞っていく。さらなる付加価値向上を目的とするならば生産技術向上、機能性の調査等につき県工業技術研究所、果樹研究センター、静岡県立大学等の協力を得ることも可能です。静岡県産食材の生産性向上、付加価値向上、経営向上にお役立てるはずです。</t>
    <phoneticPr fontId="3"/>
  </si>
  <si>
    <t>公務員獣医師として、３５年間静岡県に勤務。県庁勤務時には補助事業、予算獲得の手法、新規事業の立案・予算化、畜産物のブランド化、静岡県畜産試験場建設業務等により知識と経験を取得できた。出先機関においては、補助事業担当者として県全域における畜産農家をはじめ生産農家との親交を深めることができた。特に掛川市の柴田牧場の乳処理施設の建設・６次産業化に深くかかわり全国に先駆ける６次産業化のモデルを構築できた。また農林大学校時代には若手育成に励み、現在も農業者となった生徒と連携し経営支援を行っている。研究所時代には、お茶の機能性、竹の機能性に着目し、多くの学会で発表を行いその成果は商品化につながっている。その際に農林水産省の競争的資金も獲得している。（①無投薬飼育管理による地域特産鶏肉の生産技術の確立、②モウソウチク由来生理活性化資材の開発とその利用に関する研究）。また研究機関総括時には産学民官有識者と知己を得ることができ、人的ネットワークの拡大に大いに役立った。ライフワークとして取り組んできた、静岡の食を応援する取り組みについては、東京の食流通アドバイザーである山本謙治氏とのコラボによる各種オフ会はじめとし、2010年にスタートさせた「ふじのくにの旬を食べ尽くす会」においては、生産者・加工業者・飲食店・生産者を結びつつ、静岡の食を応援し続けている。旬の会は参加者総数１万２千人を突破し異業種交流の場としても大いに盛り上がっている。この間に参加者同士のコラボによる新商品が開発されるなど会の広がりを見せている。
公私にわたり多種多様の知識を得、多くの方と知り合い、人的ネットワークを構築できたことより、今後はその知識とネットワークを十分に活用し専門家として事業者の経営向上に役立てていきたい。</t>
    <phoneticPr fontId="3"/>
  </si>
  <si>
    <t>防災、ＢＣＰ・ＢＣＭ、ファイナンシャル・プランニング</t>
    <phoneticPr fontId="3"/>
  </si>
  <si>
    <t>Facebook等ソーシャルメディア活用、ＢＣＰ／ＢＣＭ、災害対策</t>
    <phoneticPr fontId="3"/>
  </si>
  <si>
    <t>特種情報処理技術者</t>
    <phoneticPr fontId="3"/>
  </si>
  <si>
    <t>1級ファイナンシャル・プランニング技能士、CFP、防災士</t>
    <phoneticPr fontId="3"/>
  </si>
  <si>
    <t>ITシステム企画・管理者、証券業務、銀行業務、保険業務</t>
    <phoneticPr fontId="3"/>
  </si>
  <si>
    <t>①「県商工会連合会」中部地区女性部会様向けに、災害発生時のＩＴ活用・資産保全 講演 開催　②アサヒテレビカルチャー様静岡・三島スクールにて、災害発生時のIT活用・命とお金を守るセミナー 開催　③静岡理工科大学・静岡産業技術専門学校様にて金融業界・システムの現状、学生時代に準備すべきこと講演　④財団法人静岡市振興公社　北部勤労者福祉センター様主催　ソーシャルメディア関連セミナー等継続して講師担当</t>
    <phoneticPr fontId="3"/>
  </si>
  <si>
    <t>ＢＣＰ・ＢＣＭ　策定・訓練、メンテナンス等支援</t>
    <phoneticPr fontId="3"/>
  </si>
  <si>
    <t>私は、静銀の関連ネット証券会社（１００名規模）等で、BCPが騒がれる前から、
システム運用管理責任者として、緊急災害対策プログラムの策定・訓練、同プログラムのメンテ等してきました。（今のBCPとはちょっと方向性違いますが）
よくＢＣＰ・ＢＣＭのコンサルタントと称される方いらっしゃいますが、
私との違いは、私が実体験を踏まえたサポートができるところです。
現職のFPとして、またIT的視点から、ＢＣＰ・ＢＣＭを推進していきます。</t>
    <phoneticPr fontId="3"/>
  </si>
  <si>
    <t xml:space="preserve">	 ソーシャルメディア活用支援</t>
    <phoneticPr fontId="3"/>
  </si>
  <si>
    <t>いま、実名主義のＳＮＳ： Facebookが話題になっていますが、ソーシャルメディアには、他にもＭｉｘｉ、ツイッター、ご当地ブログのeしずおか、日本最大級のブログ：アメブロ等多彩です。
いまや、企業様もソーシャルメディアを活用し、一般生活者と接点を持つことがとても大切な時代になりました。
Facebookを中心に、立体的・横断的なネット・ＩＴノウハウをご提供いたします。</t>
    <phoneticPr fontId="3"/>
  </si>
  <si>
    <t>ＩＴ戦略・集客対策支援</t>
    <phoneticPr fontId="3"/>
  </si>
  <si>
    <t>現在、企業様にとって、ネット経由の集客は大変重要な要件となっています。
私は、自身で約１５０サイト程のＰＣ・携帯のネット通販店・ブログを運営してきた
経験があり、そのノウハウを活かして、ブログ型サイトの環境設定等ご案内させていただきます。
また、近年は、携帯サイト・携帯メルマガの集客力は目覚ましく、ツールとその活用についても、ご提案いたします。</t>
    <phoneticPr fontId="3"/>
  </si>
  <si>
    <t>相続・事業承継　支援</t>
    <phoneticPr fontId="3"/>
  </si>
  <si>
    <t>ＦＰの立場から、相続が得意な税理士・司法書士等と連携して、当該中小企業様・後継者様の状況に即した相続・事業承継対策のご提案をさせていただきます。
特に、制度変更（相続税基礎控除額等）への対処、様々な保険を活用した対策をご提案いたします。</t>
    <phoneticPr fontId="3"/>
  </si>
  <si>
    <t>キャリアデザイン支援・資格取得情報等ご提供</t>
    <phoneticPr fontId="3"/>
  </si>
  <si>
    <t>ＦＰ・銀行員・証券マン・ＩＴ技術者としての業種・職種の、横断的で多様な経験と資格を活かして社員様の育成をサポートさせていただきます。
特に、銀行員時代には、静銀関連ＩＴ企業(３００人規模)の教育責任者として、教育体系の策定、年間教育計画の作成・運営、講師の育成・指導に当たってきました。
年初には、静岡理工科大学・静岡産業技術専門学校さまに招かれ、講演させていただきました。
テーマは、「日本の金融業界・システムの現状と、学生時代にしておくべきこと」でした。
所有資格も、金融系・ＩＴ系と多岐にわたっており、総合的にノウハウをご提供いたします。</t>
    <phoneticPr fontId="3"/>
  </si>
  <si>
    <t>・ ”元”銀行員で証券マン、ＩＴコンサルタントのＦＰが、業種・職種の横断的で多様な経験と資格を活かして、貴社のＩＴ戦略、ＢＣＰ、相続・事業承継等を総合的にサポートします。
・また、様々な経歴から、士業の方（税理士・社労士・診断士・不動産鑑定士・司法書士等）、ＩＴ系、ＦＰ系の仲間も多いので、必要な際には彼らと連携をとってサポートします。
・今話題のＢＣＰ・ＢＣＭに関して、私は、静銀の関連ネット証券会社等で、BCPが騒がれる前から、
システム運用管理責任者として、緊急災害対策プログラムの策定・訓練、同プログラムのメンテ等してきました。（今のBCPとはちょっと方向性違いますが）
現職のFPとして、またIT的視点から、BCPを推進していきます。
・すでに、静岡県商工会連合会、静岡市中小企業支援事業の専門指導員に任命されています。
・財団法人静岡市振興公社　北部勤労者福祉センター様主催のセミナー講師を継続中です。
　（静岡市広報（しずおか気分）から告知されるセミナーを担当しています）</t>
    <phoneticPr fontId="3"/>
  </si>
  <si>
    <t>宣伝広告、会社経営</t>
    <phoneticPr fontId="3"/>
  </si>
  <si>
    <t>可</t>
    <rPh sb="0" eb="1">
      <t>カ</t>
    </rPh>
    <phoneticPr fontId="3"/>
  </si>
  <si>
    <t>①ホームページ見積もりの考え方
②デジタルデザインのこれから</t>
    <phoneticPr fontId="3"/>
  </si>
  <si>
    <t>ホームページ制作（委託）に関する助言提案</t>
    <phoneticPr fontId="3"/>
  </si>
  <si>
    <t>東京でウェブ制作会社を２３年間経営していたノウハウのすべてを提供しています。企業の希望をヒアリングして、予算や規模（ページ数）に合った制作方法を提案します。
コストを抑えるために自社で制作を希望される場合は、ホームページ制作を基礎から教え、習得が困難なコーディングについてはテンプレートを利用するなどして、完成まで導きます。
制作会社に委託する余裕がある場合は、業者間価格で対応してくれる業者を紹介します。通常の委託金額の約半額で収まることがほとんどです。</t>
    <phoneticPr fontId="3"/>
  </si>
  <si>
    <t>ウェブシステム開発に関する助言提案</t>
    <phoneticPr fontId="3"/>
  </si>
  <si>
    <t>システム開発はブラックボックスになっていて、見積もりの妥当性を計るのは大変困難です。要件定義と仕様書、見積書を精査して、見積もりが妥当であるか、漏れはないか、ひいてはその業者は信頼に足る業者であるかということなどについてアドバイスします。付き合いの長い業者は往々にしてずさんな見積もりになっていることが多いので、業者を変えることが可能であれば、企業の要望次第で、国内外の開発会社を紹介して費用対効果の高い開発を実現するアドバイスをしています。
特に海外の開発会社を使う場合には、間に入って、円滑なコミュニケーションのためにサポートすることもあります。</t>
    <phoneticPr fontId="3"/>
  </si>
  <si>
    <t>知財活用に関する助言提案</t>
    <phoneticPr fontId="3"/>
  </si>
  <si>
    <t>内閣府管轄の公益社団法人知財登録協会の事務局長を兼務しております。
出願による知財登録（特許、実用新案、商標登録）の問題点として高いコストと低い効果があることを企業に説明し、代替案として知財登録協会への知財登録（1件あたりわずか5000円）を紹介しています。出願の場合は弁理士に依頼しますが、協会への登録は企業が自社で行います。その方法もすべて指南しています。100分の1以下の費用ですが、知財登録によるメリットは変わらないこと、またそのための方法についてもアドバイスします。
また複数の企業からの要望があれば、理事長の講演会の調整も行います。</t>
    <phoneticPr fontId="3"/>
  </si>
  <si>
    <t>SNS活用に関する助言提案</t>
    <phoneticPr fontId="3"/>
  </si>
  <si>
    <t>フェイスブック、ツイッター、インスタグラム、LINE@などSNSといっても、様々な種類があり、それぞれにふさわしい使い方があります。
企業の求めていることに合った、SNSとその使い方を、助言提案するとともに、実作業に関しても、サインアップから投稿（をマスターするまで）サポートしています。</t>
    <phoneticPr fontId="3"/>
  </si>
  <si>
    <t>海外に向けて訴求、海外とのやり取りに関する助言提案</t>
    <phoneticPr fontId="3"/>
  </si>
  <si>
    <t>英語サイト制作に関するアドバイス
米国と中国にパートナーがおります。英語を母国語にしている人に通じる翻訳やオフショアシステム開発など、高品質な海外戦略を提供しています</t>
    <phoneticPr fontId="3"/>
  </si>
  <si>
    <t>2017年度、2018年度の2年間で210件のミラサポ専門家派遣を請けました。利用者からの紹介が連鎖して年々増加傾向にあります。今年度も（8月8日現在）すでに47件を完了しております。私は、自らの経営経験から培った経験とノウハウを提供しており、より現場に即しているため企業のニーズを聞くことで自分の経験が蘇り、それをそっくり企業に当てはめることができたり、あるいはIT関連の事案であれば、委託される側の立場にいたため、内側からでなくては知りえない業界の情報などをご提供することで、コスト面などすぐにメリットを生じさせることを可能にしています。また、ウェブ制作会社時代には10年間で37回渡米しており、常に最新のウェブ事情を得ておりました。日進月歩のウェブの世界で常に最先端の情報を企業に提供することが必須であり、当時の経験は今も情報収集において役立っています。昨今では、Googleのhttps必須化、MFI（モバイルファーストインデックス）対応という情報もかなり前から得ることができ、支援企業には早くから対応を促すことができました。
　中小企業の知的財産活用についても競争力のある提案とサポートが可能です。これまで50～100万円かかっていた出願による登録を1件5000円から可能にした新制度をご紹介して、出願と同じ法的効力を持つ知財登録について助言提案行います。</t>
    <phoneticPr fontId="3"/>
  </si>
  <si>
    <t>ウェブ、グラフィック</t>
    <phoneticPr fontId="3"/>
  </si>
  <si>
    <t>知的財産活用)</t>
    <phoneticPr fontId="3"/>
  </si>
  <si>
    <t>情報システム１５年　原価管理２年　事業計画２年</t>
    <phoneticPr fontId="3"/>
  </si>
  <si>
    <t>①地域資源の発掘（阿智村商工会対象）
②地域雇用の促進（富士宮商工会議所会員事業所対象）
③社会人と学生（富岳館高校対象）④会社組織（新入社員対象）</t>
    <phoneticPr fontId="3"/>
  </si>
  <si>
    <t>販路開拓のアドバイス</t>
    <phoneticPr fontId="3"/>
  </si>
  <si>
    <t>会社はお客様からの支持がなければ存続できません。まずお客様に当社の商品を選んでもらうには、どのような行動を起こさなければできないのかを経営者と一緒に考え、そして行動を起こします。一番大切な経営課題で、もっとも難しい経営課題です。ヒントは現場にあります。現状分析、具体的な行動展開について指導します。</t>
    <phoneticPr fontId="3"/>
  </si>
  <si>
    <t>経営ビジョン、経営計画策アドバイス</t>
    <phoneticPr fontId="3"/>
  </si>
  <si>
    <t>経営者との話し合いを通じ、創業の思いを引出し、そのロマンを文書にします。そして従業員に経営者の思いを感じてもらう場を設定し、魂の入った経営ビジョンを作成します。創業時の思いが日々の経営活動の在り方を明確にします。特に事業活動が低迷しているときは、経営ビジョンにもどりましょう。きっとそこには原点のヒントがあるはずです。</t>
    <phoneticPr fontId="3"/>
  </si>
  <si>
    <t>経営革新計画作成アドバイス</t>
    <phoneticPr fontId="3"/>
  </si>
  <si>
    <t>経営革新計画の作成のお手伝いをさせてもらっています。円錐も横から見ると二等辺三角形（△）見えますが、上から見ると円（○）に見えます。まさに経営革新計画も△では承認されませんが○なら承認される場合もあります。この発想の転換を経営者と一緒に発案していきます。あなたの会社の強みを再認識させ、経営の柱として再認識ができるチャンスとなります。富士宮商工会所において、２１年度２件でしたが、小生が担当し２２年度２１件承認をいただきました。経営革新計画の承認を得ることが難しい案件と思われるものでも、ぜひ相談してみて下さい。一緒に考えてみましょう。</t>
    <phoneticPr fontId="3"/>
  </si>
  <si>
    <t>補助金、助成金の申請と運営、財務処理のアドバイス</t>
    <phoneticPr fontId="3"/>
  </si>
  <si>
    <t>補助金の申請にはコツがあります。ただ書けばよいというものではありません。補助金は限りあるものですので当然コンペとなります。申請内容は、御社の経営活動と補助金の趣旨が合致したもので、魅力ある申請内容でなければなりません。また、補助金承認後の委員会組織の運営方法、その財務処理方法の事務作業を過去の経験に基にノウハウを指導します。</t>
    <phoneticPr fontId="3"/>
  </si>
  <si>
    <t xml:space="preserve"> 社員規程集、人事考課制度作成のアドバイス</t>
    <phoneticPr fontId="3"/>
  </si>
  <si>
    <t>社員規程集、人事考課制度を作成しましょう。従業員が働く基準の目安になります。今までの慣習だけでの労務管理では長続きしません。労働紛争に経営活動が巻き込まれなような社員規程集の作成と運用、やる気がでる人事考課制度の作成方法について指導します。</t>
    <phoneticPr fontId="3"/>
  </si>
  <si>
    <t>富士宮商工会議所で経営指導員として、今までになかった富士宮会議所で取り組んでいなかった事業として経営革新計画承認事業、会議所ビジョン作成事業、地域資源無限大全国プロジェクト等補助金事業、会員拡大運動事業、富士宮学生ガイダンス事業、外国人受入事業等を企画し実践してきました。とにかく精一杯やってみる。行動してみれば必ず結果がでます。待つばかりでは、それなりの結果しか出ません。短い人生です。がむしゃらでもいい、行動を起こす仲間達と『わいわい、がやがや』一緒に仕事ができるこれが楽しいのです。『やる気』の輪を広げましょう！そして共通の目的を達成するために『根気』をもって進めましょう！そして、私と『元気』な地域、日本を創りましょう。</t>
    <phoneticPr fontId="3"/>
  </si>
  <si>
    <t>行政書士・環境カウンセラー</t>
    <phoneticPr fontId="3"/>
  </si>
  <si>
    <t>①人を幸せにするコミュニケーション
②夢を叶える自立型人材</t>
    <phoneticPr fontId="3"/>
  </si>
  <si>
    <t>経営理念の浸透とビジョンの共有化支援</t>
    <phoneticPr fontId="3"/>
  </si>
  <si>
    <t>経営理念やビジョンを掲げていても、それが浸透していない事や実践されていない企業様が多くあります。それは組織の一番大切な軸が安定していないのと同じで、今後大きな問題に発展する可能性があり、既に多くの経営者が悩まれている原因がそこにあります。企業理念やビジョンを見える化・共有化することが、社員一人ひとりの軸づくりにも繋がります。経営理念の作成から、ＴＳ（トータルサティスファクション）など、この時代を生き抜くために必要な経営者の姿勢作り・組織つくり支援をさせていただきます。</t>
    <phoneticPr fontId="3"/>
  </si>
  <si>
    <t>感情の共有が自発性を育てる</t>
    <phoneticPr fontId="3"/>
  </si>
  <si>
    <t>人は心が動いた時に行動する事ができます。それを支持や指導の管理型マネジメントをしていくうちに、やらされ感になりミスや事故にも繋がっていきます。
本来、仕事と通じて得たい感情が社員一人ひとりにもあり、心に焦点を当てた育成、人教育をすることにより、自発性が生まれ自己実現の場であることを実感できるようになります。企業は、社員の学びの場であり、自己実現の場だということを定着させていことが、もっとも強い意識の組織を創っていくことに繋がります。</t>
    <phoneticPr fontId="3"/>
  </si>
  <si>
    <t>コミュニケーション力の向上支援</t>
    <phoneticPr fontId="3"/>
  </si>
  <si>
    <t>組織の中で、今一番欠けているのがコミュニケーションです。コミュニケーションを先に改善する事が、組織の力を高める事や顧客満足度に繋がります。組織内の人間関係もちょっとした誤解や、調整不足からの問題もあると思います。
従業員満足度が高い組織のは、社員一人ひとりが活躍の場を持っており、目的・目標の共有、チームワークなどコミュニケーション力重視しています。コーチングをベースとしたコミュニケーションの向上を組織の状況に合わせて支援する事が出来ます。</t>
    <phoneticPr fontId="3"/>
  </si>
  <si>
    <t>社員の自立、そして相互支援の組織づくり</t>
    <phoneticPr fontId="3"/>
  </si>
  <si>
    <t>社員一人ひとりが自立し、活き活きと活躍する組織、また相互に支援がされ、経営者が常に指示をしなくても確実に成果を生み出す組織の違いがあります。それは管理型のマネジメントをされる企業と、自立型の人財育成を導入されてる企業との違いです。ここの違いが、組織の意識、社員のモチベーションなど意識の大きな差として表れてきます。メンタリングと自立型人財の育成により、組織力を生かしていくことが出来、業務改善や効率化なども社員一人ひとりの自立・相互支援の組織が実現をしていうことが出来ます。</t>
    <phoneticPr fontId="3"/>
  </si>
  <si>
    <t>行政経験からも専門的なアドバイスが可能ですが、人生経営コンサルタントとしての経営者としての人格形成や、社員等の自立・相互支援の組織つくりが可能です。
　経営者が見本となり、会社が社員一人ひとりの自己実現の場であることを明確にすることで、自立と相互支援が生まれ、問題や困難も乗り越えていくことのできる組織を作ることができます。</t>
    <phoneticPr fontId="3"/>
  </si>
  <si>
    <t>営業力強化、事業承継</t>
    <phoneticPr fontId="3"/>
  </si>
  <si>
    <t>営業教育、階層教育</t>
    <phoneticPr fontId="3"/>
  </si>
  <si>
    <t>営業企画、事業計画、チャネル政策、業績管理、営業業育</t>
    <phoneticPr fontId="3"/>
  </si>
  <si>
    <t>可</t>
    <rPh sb="0" eb="1">
      <t>カ</t>
    </rPh>
    <phoneticPr fontId="3"/>
  </si>
  <si>
    <t>①『QMS(Quality Management System)営業の基本』②『売上を増やす営業の10か条』③『チーム営業力強化のポイント』</t>
    <phoneticPr fontId="3"/>
  </si>
  <si>
    <t>営業がやる気を出す『チーム営業力』の強化方法</t>
    <phoneticPr fontId="3"/>
  </si>
  <si>
    <t>多くの中小企業で、『営業力強化』について、以下の問題を抱えています。
〇売上アップの方法がわからない
〇市場開拓、販路拡大ができない
〇御用聞き営業しかできない
〇営業マン育成の方法がわからない
各事業者の状況に応じ、担当者任せの『御用聞き営業』から脱却する、『チーム営業力の強化』を、分かりやすく解説し、実行できる改善策を提案いたします。</t>
    <phoneticPr fontId="3"/>
  </si>
  <si>
    <t>職場で実行できる『目標管理』の仕組みづくり</t>
    <phoneticPr fontId="3"/>
  </si>
  <si>
    <t>多くの中小企業で、『目標管理』について、以下の問題を抱えています。
〇経営トップの方針や戦略が共有されていない
〇各部門の目標管理の仕組みが無い
〇部門計画をなりゆきで管理している
〇人事評価と目標管理が連動していない
各事業者の状況に応じた、中期計画、年度計画の編成と『部門管理の仕組み』を、分かりやすく解説し、実行できる改善策を提案いたします。</t>
    <phoneticPr fontId="3"/>
  </si>
  <si>
    <t>慢性の『赤字体質』から脱却する具体策</t>
    <phoneticPr fontId="3"/>
  </si>
  <si>
    <t>多くの中小企業で、慢性の『赤字体質』について、以下の問題を抱えています。
〇財務データを税理士まかせでよく見ていない
〇部門ごとの事業損益を見る仕組みが無い
〇営業時間と人員シフトの効率化の関心が低い
〇経費の二重投資や原価の垂れ流しに気づいていない
各事業者の状況に応じた、『ムダの排除と利益確保策』を、一緒に洗い出し、『赤字脱却』への改善策を提案いたします。</t>
    <phoneticPr fontId="3"/>
  </si>
  <si>
    <t>中小企業の『事業承継』の進め方</t>
    <phoneticPr fontId="3"/>
  </si>
  <si>
    <t>多くの中小企業で、『事業承継』につて、以下の問題を抱えています。
〇事業承継を相続税対策(個人財産)と捉えている
〇承継者は親族だけと考えている
〇財産は物と金だけと考えている
〇顧客、信用等の知的資産に気づいていない
各事業者が気づいていない課題を引き出し、『後継者へバトンタッチするプロセス』を、一緒に検討し、長期的な『事業承継計画』を提案いたします。</t>
    <phoneticPr fontId="3"/>
  </si>
  <si>
    <t>競争に勝つ『顧客管理』の具体策</t>
    <phoneticPr fontId="3"/>
  </si>
  <si>
    <t>多くの中小企業で、『顧客管理』について、以下の問題を抱えています。
〇顧客の来店サイクルと売上単価を把握していない
〇常連顧客のプロフィールが整理されていない
〇顧客の情報は、担当者がいないとわからない
〇顧客離れの原因がわからない
各事業者が気づいていない、『強み・弱み』を整理し、『顧客管理の具体策』を、一緒に検討し、実行できる改善策を提案いたします。</t>
    <phoneticPr fontId="3"/>
  </si>
  <si>
    <t>○24専門家派遣事業に対する自己ＰＲ等について
中小企業診断士、キャリアコンサルタント等の専門資格を活かし、人、物、金、等のリソースを考慮し、様々な角度から市場を分析し、費用対効果・実効性の高い戦略や改善策の提案が可能です。
中小企業者の方々に、カウンセリングマインドで寄り添い信頼を得ながら、『経営者と伴走』できる実務の専門家として、地域の中小企業者のお役に立てることを目指したいと思います。
【専門家支援の実績】
・卸業：事務機販売会社、ＯＡ機器特約店、厨房機器販売会社、等
・小売業；工具販売会社、介護用品販売会社、家電販売店、等
・飲食業：弁当製造販売会社、居酒屋、等
・サービス業：人材教育サービス会社、ピアノ修理会社、水濾過サービス会社、整体業、学習塾、等
・補助金取得支援：小規模事業者持続化補助金、ＩＴ導入補助金、等
【所属協会・団体等】
・(社)東京都中小企業診断士協会：事業承継研究会会員、人材マッチングサポート研究会会員
・(社)多摩経営工房会員、町田市経営診断協会：活力向上プロジェクトリーダー他
・東京都：活力向上プロジェクト登録専門家、多摩ビジネスサポートセンター登録専門家
・町田商工会議所活力向上事業コーディネーター、町田新産業創造センター創業相談員
・(社)日本産業カウンセラー協会会員/キャリアコンサルタント、NPO法人厚木診断士の会会員
・関東経済産業局マネジメントメンター</t>
    <phoneticPr fontId="3"/>
  </si>
  <si>
    <t>グラフィック・WEB</t>
    <phoneticPr fontId="3"/>
  </si>
  <si>
    <t>デザイン事務所等</t>
    <phoneticPr fontId="3"/>
  </si>
  <si>
    <t>交流分析士</t>
    <phoneticPr fontId="3"/>
  </si>
  <si>
    <t>企業　購買管理、５Ｓ事務改善　ＮＰＯにおける設立相談　マーケティング　人材育成</t>
    <phoneticPr fontId="3"/>
  </si>
  <si>
    <t>①組織活性化のファシリテーション研修②ＴＡを活用した人材育成研修
③ＮＰＯにおけるマーケティング
④相談業務におけるコミュニケーション</t>
    <phoneticPr fontId="3"/>
  </si>
  <si>
    <t>新製品開発　マーケティング調査</t>
    <phoneticPr fontId="3"/>
  </si>
  <si>
    <t>生活者・消費者層ネットワークからのヒアリング・調査研究
新製品開発におけるマーケティング調査において、主婦層を中心とした生活者・消費者ネットワークの活用方法をアドバイスします。
真の情報収集においては、実際の主婦層を中心とした生活者・消費者からのデーターが必要となります。
ＮＰＯ活動を通じて多くのネットワークを保有・体験しており、この分野でのアドバイスが得意です。</t>
    <phoneticPr fontId="3"/>
  </si>
  <si>
    <t>交流分析を活用した人材育成</t>
    <phoneticPr fontId="3"/>
  </si>
  <si>
    <t>■交流分析(TA)を基本とした人材育成を提供します。
特に、コミュニケーション改善の観点から社員教育を実施し、社内の風土改革を行います。
理論だけでなくロールプレイを中心とした研修スタイルであり、体験学習的に効果的にスキルが習得できます。
２０人までの参加が可能です。</t>
    <phoneticPr fontId="3"/>
  </si>
  <si>
    <t>NPO法人設立支援</t>
    <phoneticPr fontId="3"/>
  </si>
  <si>
    <t>■NPO法人の設立を、全般的に支援します。
NPO法人の立ち上げに関して、多くの経験を持っています。
立ち上げ準備段階から」、立ち上げ、その後のフォローまで、全体的に幅広い範囲で設立支援ができます。</t>
    <phoneticPr fontId="3"/>
  </si>
  <si>
    <t>ファシリテーションによる組織の活性化</t>
    <phoneticPr fontId="3"/>
  </si>
  <si>
    <t>組織活性化手法である「ファシリテーション技術」を駆使し、企業・団体の組織活性化を支援できます。
実際には、社内会議の活性化研修・社内会議同席による会議の改善が得意分野です。</t>
    <phoneticPr fontId="3"/>
  </si>
  <si>
    <t>事務の５S改善</t>
    <phoneticPr fontId="3"/>
  </si>
  <si>
    <t>事務部門に特化した５Ｓ改善活動の支援
書類・物の置き方から、業務フローの改善まで現場主義で５Ｓ改善を支援します。
特に、書類(紙)の削減・置場の見える化・レイアウトの改善による事務のムダを徹底的に排除する事が得意です。</t>
    <phoneticPr fontId="3"/>
  </si>
  <si>
    <t>下記の事が得意です。①主婦層を中心とした生活者・消費者からのマーケティング調査技術支援
②ＮＰＯ法人の設立アドバイス支援
③交流分析・ファシリテーション技術を応用した人材育成・組織活性化支援　とにかく、「明るく・楽しく」をモットーに全力で支援致します。</t>
    <phoneticPr fontId="3"/>
  </si>
  <si>
    <t>ホームページ</t>
    <phoneticPr fontId="3"/>
  </si>
  <si>
    <t>ウェブデザイン、インターネットマーケティング)</t>
    <phoneticPr fontId="3"/>
  </si>
  <si>
    <t>①売り込まないで売れる！仕組みづくり　②スマホとSNS時代のWEB活用　③Facebookビジネス活用術</t>
    <phoneticPr fontId="3"/>
  </si>
  <si>
    <t>インターネットマーケティングの最適化アドバイス</t>
    <phoneticPr fontId="3"/>
  </si>
  <si>
    <t>クライアントのビジネス目標をヒアリングさせていた上で、ホームページ、SNS、WEB広告などの現在行っているインターネットマーケティング方法を診断させていただき、媒体選びや集客動線などを最適化できるようにアドバイスします。</t>
    <phoneticPr fontId="3"/>
  </si>
  <si>
    <t>ホームページデザインの最適化提案</t>
    <phoneticPr fontId="3"/>
  </si>
  <si>
    <t>ホームページ（ウェブサイト）のデザインでインターネットからの問合せが出来るかどうか左右されます。ホームページ内の画像、キャッチコピー、文章、問い合わせまでの動線などを診断し、問題改善の提案をします。</t>
    <phoneticPr fontId="3"/>
  </si>
  <si>
    <t>店舗向けのMEO対策指導</t>
    <phoneticPr fontId="3"/>
  </si>
  <si>
    <t>店舗集客にインターネットを活用する場合には、スマートフォンで検索された際のGoogleマップでの表示がポイントになります。正確な情報と情報量が重要になります。そのために、Googleビジネスプロフィールを整えていくことが大事です。Googleビジネスプロフィールを整えて活用する方法を教えます。</t>
    <phoneticPr fontId="3"/>
  </si>
  <si>
    <t>インターネット広告の活用指導</t>
    <phoneticPr fontId="3"/>
  </si>
  <si>
    <t>インターネットでの集客力をアップするためには、インターネット広告の利用は欠かせませんが、インターネット広告と一口に言っても、業種、商品、サービスによって使う広告が変わってきます。クライアントに最適な広告の選定し、導入方法と使用方法を指導します。</t>
    <phoneticPr fontId="3"/>
  </si>
  <si>
    <t>インターネット（ホームページ、SNS、WEB広告など）をビジネスに有効活用することで、集客力や売上をアップする方法を教えられます。</t>
    <phoneticPr fontId="3"/>
  </si>
  <si>
    <t>認定ファシリティマネジャー(CFMJ)</t>
    <phoneticPr fontId="3"/>
  </si>
  <si>
    <t>ホームページ制作・運営、PA・FA制御システム営業</t>
    <phoneticPr fontId="3"/>
  </si>
  <si>
    <t>①見込み客を10倍にする新戦略　②ホームページを成功に導く３つのポイント　③今後の検索エンジン対策について</t>
    <phoneticPr fontId="3"/>
  </si>
  <si>
    <t>ホームページで新規顧客を獲得するためには</t>
    <phoneticPr fontId="3"/>
  </si>
  <si>
    <t>売上アップのための営業戦略</t>
    <phoneticPr fontId="3"/>
  </si>
  <si>
    <t>ホームページのアクセスが増えても売上アップに繋がるとは限りません。場合によっては商品・サービスの見直しをご提案します。</t>
    <phoneticPr fontId="3"/>
  </si>
  <si>
    <t>集客できるホームページに変えるには</t>
    <phoneticPr fontId="3"/>
  </si>
  <si>
    <t>成功事例をベンチマークにして、貴社のホームページの改善案を具体的にアドバイスします。</t>
    <phoneticPr fontId="3"/>
  </si>
  <si>
    <t>ホームページを自社で構築・更新する</t>
    <phoneticPr fontId="3"/>
  </si>
  <si>
    <t>世の中には自分でホームページをつくれるツールがあります。利用方法を指導します</t>
    <phoneticPr fontId="3"/>
  </si>
  <si>
    <t>Facebookやブログの活用</t>
    <phoneticPr fontId="3"/>
  </si>
  <si>
    <t>既存顧客のフォローには有効なツールです。利用の仕方をアドバイスします。</t>
    <phoneticPr fontId="3"/>
  </si>
  <si>
    <t>BtoB（企業間取引）分野におけるマーケティングの実績多数。特に製造業の販路開拓・営業拡大を得意としています。実際にアドバイスを行って改善したデータを多数持っています。講演実績も多数あります。</t>
    <phoneticPr fontId="3"/>
  </si>
  <si>
    <t>企業間取引における新規開拓には検索エンジン対策が必須です。成功事例をもとにアドバイスします。</t>
    <phoneticPr fontId="3"/>
  </si>
  <si>
    <t>飲食店集客支援</t>
    <phoneticPr fontId="3"/>
  </si>
  <si>
    <t>Jベジタブルマイスター・NPO日本食育インストラクター</t>
    <phoneticPr fontId="3"/>
  </si>
  <si>
    <t>可</t>
    <rPh sb="0" eb="1">
      <t>カ</t>
    </rPh>
    <phoneticPr fontId="3"/>
  </si>
  <si>
    <t>①飲食店少予算顧客集客3つのポイント②自前で作る手書きチラシ③飲食店カンタン問題解決思考法④アルバイト・パートを即戦力にする営業会議のやり方⑤飲食店の売上5原則</t>
    <phoneticPr fontId="3"/>
  </si>
  <si>
    <t>非接触型飲食業への転換支援</t>
    <phoneticPr fontId="3"/>
  </si>
  <si>
    <t xml:space="preserve">新型コロナ禍における店舗内売り上げの減少をカバーし、事業の存続を図るための事業プランを創造するため、経営者とスタッフそれぞれが有している潜在的な強みを洗い出し、飲食店の営業作業工程のすべてにわたり精査し商品化していきます。さらに、さまざまな非接触型の流通チャンネルを検討し、商品に合わせた販売方法を提案していきます。
</t>
    <phoneticPr fontId="3"/>
  </si>
  <si>
    <t>経営課題の抽出と管理会計の導入支援</t>
    <phoneticPr fontId="3"/>
  </si>
  <si>
    <t xml:space="preserve">財務諸表の分析から継続可能な経営のための問題点や改善のための課題を抽出し、経営改善のシナリオづくりと改善アクションを検証するための管理会計の導入を支援していきます。
</t>
    <phoneticPr fontId="3"/>
  </si>
  <si>
    <t>品質の向上と原価率を低減のテクニック</t>
    <phoneticPr fontId="3"/>
  </si>
  <si>
    <t>品質の低下を招きかねない単なる仕入れ価格の低減ではなく、販売実績のABC分析から店側が売っていきたい商品の売上構成を上げるためのメニュー表づくり、さらに調理におけるロス率を数値として見える化し管理していくことで、商品の品質を上げ、かつ原価率を下げるための様々なテクニカル支援を行います。</t>
    <phoneticPr fontId="3"/>
  </si>
  <si>
    <t>スタッフの生産性の向上支援</t>
    <phoneticPr fontId="3"/>
  </si>
  <si>
    <t>飲食業経営において最大の経費である人件費を時給単価を下げるのではなく、スタッフをチーム化することで、営業上の作業に対してのモチベーションを上げ、作業から仕事への意識の向上を図るための支援を行います。</t>
    <phoneticPr fontId="3"/>
  </si>
  <si>
    <t>ファン顧客の育成による売り上げの向上</t>
    <phoneticPr fontId="3"/>
  </si>
  <si>
    <t>飲食店を取り巻く厳しい環境化のなか、多くの飲食店の経営者、特に小規模個人飲食店の経営者は将来に大きな不安を抱きながら毎日を送っています。不安という感情は、ある問題を解決するために自分がどういった行動を取るべきかが明確になっていない、あるいは、明確にはなっているがその行動を実行できないために発生します。こういう不安も持ち続けて経営をすることは飲食店という非日常を売るビジネスでは大きなマイナス要因になります。これを解決するには何らかの解決行動を続けることです。続けているという事実だけで、自分の経営に関して自信が持てるようになります。ここが経営改善のためのターニングポイントです。
　「飲食ビジネスで儲けるのは難しい」というのが半ば定説化している現代ですが、どんな不況の最中であろうと繁盛する店というのは必ずあります。私は、過去約30年飲食店の調理場に食品を提供する業務を経験し、そんな繁盛店をたくさん観てきました。そして同時に、お店や経営者を一見しただけで繁盛店になるかどうかを嗅ぎ分ける感覚も否応なしに身につきました。そしてそこに繁盛するための共通した法則を見つけたのです。
そこで私は、独立したものの苦戦をしているオーナー料理人の経営をサポートするために、この法則を料理の世界で生きている人たちに、腹に落ちていただけるような分り良い手法として体系化いたしました。
私の特徴は、学問からの知識だけではなく、現場をつぶさに見てきた経験の上に立った視点からコンサルティングを行うことです。現在の「行列ができる店づくり研究会」の８クライアントは上記した指導方針により独自の経営戦略のもと、顧客個別売上管理ツールや、手書きチラシ作成から身につけた市場調査ノウハウなどにより、いずれの店舗も成果をあげています。この有効なツール・ノウハウを静岡市の小規模個人飲食店に広め、地元出身の元気な飲食店を増やして行きたいと考えています。</t>
    <phoneticPr fontId="3"/>
  </si>
  <si>
    <t>モチベーション</t>
    <phoneticPr fontId="3"/>
  </si>
  <si>
    <t>メンタルヘルス</t>
    <phoneticPr fontId="3"/>
  </si>
  <si>
    <t>シニア産業カウンセラー</t>
    <phoneticPr fontId="3"/>
  </si>
  <si>
    <t>設計、コンサルティング</t>
    <phoneticPr fontId="3"/>
  </si>
  <si>
    <t>可</t>
    <rPh sb="0" eb="1">
      <t>カ</t>
    </rPh>
    <phoneticPr fontId="3"/>
  </si>
  <si>
    <t>①コストダウンセミナー
②メンタルヘルスセミナー</t>
    <phoneticPr fontId="3"/>
  </si>
  <si>
    <t>開発設計プロセス改革</t>
    <phoneticPr fontId="3"/>
  </si>
  <si>
    <t>1)開発設計業務の課題を整理する
　⇒開発現場で何が起こっているか調査する
　⇒今後、目指す方向、開発ビジョンを定義する
　⇒現状とあるべき姿のギャップを分析する
　⇒分析結果を課題定義し、優先度等を検討、整理する
2)抽出された課題の解決、及びその支援を行う
　⇒調査、分析、整理した課題に対して解決策を立案する
　⇒課題の解決策を実行支援する
3)新たな開発設計プロセスを構築する
　⇒開発設計に必要な「イベント」を再定義する
　⇒イベントをゴールとした各部門の業務（プロセス）を定義する
　⇒構築したプロセスを継続して発展させるための仕掛けを定義する</t>
    <phoneticPr fontId="3"/>
  </si>
  <si>
    <t>業務改善／コストダウン</t>
    <phoneticPr fontId="3"/>
  </si>
  <si>
    <t>1)現状の業務（コスト構造）を分析する
　⇒業務フロー等の作成を通じて現状の業務を整理する
　⇒整理の過程を通じて問題点や改善提案などを積極的に挙げる
2)あるべき業務（コスト構造）を定義し課題を設定する
　⇒現状をベースに数年後のあるべき姿を描く
　⇒あるべき姿に対する現状のギャップを定量的に定義する
3)課題解決の施策を定義し活動をマネジメントする
　⇒当面の目標、施策案を定義する
　⇒活動推進に必要なマネジメントをフォローする</t>
    <phoneticPr fontId="3"/>
  </si>
  <si>
    <t>メンタルヘルス構築</t>
    <phoneticPr fontId="3"/>
  </si>
  <si>
    <t>1)メンタルヘルスに関する会社のゴールを定義する
　⇒最新の労働関係法の動きに応じた問題点を調査、分析する
　⇒社内のメンタル面に関係する問題点を調査、分析する
　⇒各種問題点に対し当面目標とするゴールを明確にする
2)各種取組みを直接支援する
　⇒メンタルヘルス研修（管理者向け、一般社員向け）の実施
　⇒各種相談会の実施
　⇒社内規程、マニュアル、ガイドライン等の作成</t>
    <phoneticPr fontId="3"/>
  </si>
  <si>
    <t>・約15年の様々なコンサルティングの現場経験を活かした活動が可能
　⇒グローバルな自動車会社から町工場まで様々な「企業規模」を経験
　⇒設計開発部門を中心に上流の資材部門から下流の製造部門まで様々な「工程」を経験
　⇒製品開発改革、業務効率化、コストダウンなど様々な「活動テーマ」を経験
　⇒ニーズに応じた講師、ファシリテーター、プロジェクトリーダー等様々な「役割」を経験
・「社員のメンタル面」に配慮した活動が可能
　⇒モチベーション理論をベースとした心のメカニズムを含めた考え方、進め方の提示
　⇒「いいからやれ」ではなく「ぜひやりたい」と納得感のある活動体制の構築
　⇒カウンセリング等による現場の一人一人を大切にした現場フォローの実施</t>
    <phoneticPr fontId="3"/>
  </si>
  <si>
    <t>ロゴ・パッケージ・プロダクト</t>
    <phoneticPr fontId="3"/>
  </si>
  <si>
    <t>プロデューサー・アートディレクター・デザイナー</t>
    <phoneticPr fontId="3"/>
  </si>
  <si>
    <t>①売れる商品デザインの秘密（島田商工会）②NPO法人＋デザイナーができること　-Aricaのこと-（静岡市文化・クリエイティブ産業振興センター　ccc）</t>
    <phoneticPr fontId="3"/>
  </si>
  <si>
    <t>ロゴマーク</t>
    <phoneticPr fontId="3"/>
  </si>
  <si>
    <t>企業・店舗等『顔』となるロゴマークの作成。
対象者・コンセプトの抽出等から企業（店舗）イメージを作成する。</t>
    <phoneticPr fontId="3"/>
  </si>
  <si>
    <t>パッケージデザイン</t>
    <phoneticPr fontId="3"/>
  </si>
  <si>
    <t xml:space="preserve">既存・新商品問わず、商品のイメージをデザインで訴求。デザインに反映させるため商品企画段階からの相談も受ける。
</t>
    <phoneticPr fontId="3"/>
  </si>
  <si>
    <t>店舗プロデュース</t>
    <phoneticPr fontId="3"/>
  </si>
  <si>
    <t>業種問わずターゲット・コンセプト・マーケティングを経て、トータルでプロデュース。</t>
    <phoneticPr fontId="3"/>
  </si>
  <si>
    <t>HP制作</t>
    <phoneticPr fontId="3"/>
  </si>
  <si>
    <t>用途・ターゲットを明確化。制作だけで終わらない運用も指導。SEOでの集客、自社での更新、SNSの活用。</t>
    <phoneticPr fontId="3"/>
  </si>
  <si>
    <t xml:space="preserve">仕事を通して多くの企業とか関わる中で、『魅力を伝えること』の重要性が浸透していないように感じます。
東京―新潟市―榛原郡(静岡県)と地方に行けば行くほど顕著です。
経営者の方々は必要性は感じていても、そこに投資する優先度は低いのが現状です。
特に中小冷菜と規模が小さいほどその傾向は強いのですが、小さい会社であるほど自社の事業（商品や・自社の魅力）を伝えられていないと感じます。
時代が激しく変化する中で、生き残り反映させるためのお手伝いをさせてください。
</t>
    <phoneticPr fontId="3"/>
  </si>
  <si>
    <t>第二種</t>
    <rPh sb="0" eb="2">
      <t>ダイニ</t>
    </rPh>
    <rPh sb="2" eb="3">
      <t>シュ</t>
    </rPh>
    <phoneticPr fontId="3"/>
  </si>
  <si>
    <t>不可</t>
    <rPh sb="0" eb="2">
      <t>フカ</t>
    </rPh>
    <phoneticPr fontId="3"/>
  </si>
  <si>
    <t>経営課題の抽出と解決のための助言</t>
    <phoneticPr fontId="3"/>
  </si>
  <si>
    <t xml:space="preserve">会社の内部管理体制について、経営課題の抽出と解決のための助言を以下の手順で行います。
Ａ．経営課題の抽出のため、調査を行い、現状把握します。まずは、会社の健康診断をします。経営者の方は、自らの事業の経営課題について、なんとなく気付いているが、課題を整理して把握していることは少ないと思います。また、自ら気づいていない課題が発見される可能性もあります。
Ｂ．把握した課題について、解決策の提案をします。
　上記Ａ．において課題がはっきりすれば、解決策はいくつかに絞られてきます。個々の会社ごとに選択できる解決策は異なるため、それぞれの会社に適した解決策を助言・アドバイスします。
Ｃ．解決策の実行をご支援します。
　解決策を決めたものの、実際に行動に移す段階になると、様々な障害に突き当たります。その障害により、解決策の実行が困難になります。障害への対策についても助言・アドバイスし、解決策の実行を支援します。
</t>
    <phoneticPr fontId="3"/>
  </si>
  <si>
    <t>事業計画の策定及びモニタリング支援</t>
    <phoneticPr fontId="3"/>
  </si>
  <si>
    <t xml:space="preserve">中小企業においては、事業計画（予算、中長期事業計画）を策定している会社は、少ないと思います。しかし、先を見通した経営をすることで、早期に打ち手を検討することが可能となり、会社経営が安定します。
　具体的には、以下のような手順で事業計画の策定支援を行います。
　経営者（又は会社）の目標を達成するために必要な利益を算定し、そのために必要な売上高、仕入れ高（または製造原価）、販売費及び一般管理費などを策定していきます。
　その時に重要なことは、単なる数字の記載で半句、それを達成するためのアクションプランの決定です。アクションプランが現実的で実現可能性が高いほど、事業計画の達成の可能性が高まると考えます。
　モニタリングの段階では、計画策定段階で決めたアクションプランの実行度合いを把握し、次の打ち手を検討し、助言・アドバイスします。
</t>
    <phoneticPr fontId="3"/>
  </si>
  <si>
    <t>経営管理体制の高度化（不正対応含む）</t>
    <phoneticPr fontId="3"/>
  </si>
  <si>
    <t xml:space="preserve">株式上場は予定していないが、上場会社と同等の管理体制を構築したい、又は上場会社の管理体制のうち一部必要なところだけを取り入れたいという会社へ、経理管理体制の高度化のための助言・アドバイスします。
　具体的には、販売管理、購買簡易、原価管理、財務管理など、各業務プロセスで必要なチェック体制が構築できているか、重複してチェックをするなど非効率になっていないか、など業務フローの調査を行い、効率的・効果的なチェック体制を構築するための助言・アドバイスします。
　最近の新聞報道によれば、上場企業において不正が多数発生しています。上場基準を満たした管理体制を構築している企業であっても、不正が発生しているということです。中小企業においては、必要な管理体制の構築がされていないことも多く、新聞等で取り上げられることはありませんが、一定程度の不正は広く発生しているものを思われます。
　従業員の不正は、会社でチェック体制を構築することで、ある程度防ぐことが可能です。不正でお困りの場合は、不正が起きにくいチェック体制の構築を助言・アドバイスします。
</t>
    <phoneticPr fontId="3"/>
  </si>
  <si>
    <t>上場準備コンサルティング</t>
    <phoneticPr fontId="3"/>
  </si>
  <si>
    <t xml:space="preserve">将来的には株式上場を目指したいが、現時点では大手を含めた監査法人へ依頼する段階ではない、という場合でも、早い段階あら社内の管理体制を強化する必要があると考えます。
　株式上場基準ハードルは高く、上場を目指し監査法人が関与したあと管理体制を変更する場合、急な業務フローの変更は会社にとって負担となります。
また、取引先との関係や業績などへ悪影響が出やすいものです。その結果、株式上場を延期することや中止することがあります。
　株式上場を目指す場合には、監査法人へ依頼する前から、チェック体制を構築しておくことが望まれます。それはチェック体制を構築し会社に定着させるまでに、ある程度の時間が必要だからです。
　会社のステージ（状況）に応じて、チェック体制を構築するための助言・アドバイスをします。
</t>
    <phoneticPr fontId="3"/>
  </si>
  <si>
    <t xml:space="preserve">公認会計士として、大手監査法人での勤務を活かし、従来の税理士のサービスでは満足できない経営者へサービス提供します。単なる記帳代行や税金計算だけを行うのではなく、経営のアドバイスを含めたサービス提供をします。
　日本においては、中小企業の事業承継が喫緊の課題となっています。中小企業の事業所受けの前提として、魅力ある中小企業になることが求められると思います。いわゆる経営の磨き上げといわれるものです。それぞれの企業において、いつ何をすべきか異なります。よって、それぞれの企業に適した磨き上げのため、ご指導。アドバイスをします。
　たとえば、資金繰りに苦労している場合には資金繰りがより円滑になるような指導・アドバイスをします。必要な場合は、会社と金融機関とのミーティングへ同席します。また、黒字化していない場合には、黒字化するためのアドバイスをします。
　また、中小企業から中堅企業へ至る過程では、俗人的な経営から組織的な経営へ転換することが求められます。そのような企業へは、組織的な経営を行うための指導・アドバイスをします。
　私は、経営者との信頼関係を大事にしています。信頼関係がない場合には、助言・アドバイスの効果が十分に得られません。
　まずは、お会いして、話をすることから始めさせてください。
</t>
    <phoneticPr fontId="3"/>
  </si>
  <si>
    <t>農業生産法人へのアドバイス</t>
    <rPh sb="0" eb="2">
      <t>ノウギョウ</t>
    </rPh>
    <rPh sb="2" eb="4">
      <t>セイサン</t>
    </rPh>
    <rPh sb="4" eb="6">
      <t>ホウジン</t>
    </rPh>
    <phoneticPr fontId="3"/>
  </si>
  <si>
    <t>BCP策定と危機管理対応力向上</t>
    <phoneticPr fontId="3"/>
  </si>
  <si>
    <t>行政書士・ＢＣＰ指導者</t>
    <phoneticPr fontId="3"/>
  </si>
  <si>
    <t>融資・法務・研修</t>
    <phoneticPr fontId="3"/>
  </si>
  <si>
    <t>可</t>
    <rPh sb="0" eb="1">
      <t>カ</t>
    </rPh>
    <phoneticPr fontId="3"/>
  </si>
  <si>
    <t>①会社を変え経営を変える法　②会社を変え経営を変える法　③老舗企業のビジネスモデルに学ぶ生き残りのポイント　④他産業から６次産業化への挑戦　⑤他産業から６次産業化への挑戦</t>
    <phoneticPr fontId="3"/>
  </si>
  <si>
    <t>旅館・ホテル経営の再生</t>
    <phoneticPr fontId="3"/>
  </si>
  <si>
    <t>現在地域金融機関にとって頭の痛い業種として｢旅館・ホテル」が上げられている。今までの土地を中心とした担保貸付によって、金融機関から過大な融資を受けているが、バブル崩壊後には、担保価値の目減りによって、返済原資の確保のために、サービスに反映する原価・経費の削減によって、一層客離れが生じている。そこで、新たな取り組みのための、アドバイスが最も要求されているといってよいだろう。</t>
    <phoneticPr fontId="3"/>
  </si>
  <si>
    <t>企業生残りのための経営戦略の構築</t>
    <phoneticPr fontId="3"/>
  </si>
  <si>
    <t>近年のような急激な環境変化に対応するためには、自社の強みを発揮して、チｬンスなどに果敢に挑戦することが生き残るためには絶対に必要なことです。
　そのためには、企業経営における基本的な価値観や企業の行動基準を外部に明確に情報発信することが求められています。そこで、自社に適した経営理念の構築に基づき企業の再生をアドバイスいたします。</t>
    <phoneticPr fontId="3"/>
  </si>
  <si>
    <t>経営改善計画の立案</t>
    <phoneticPr fontId="3"/>
  </si>
  <si>
    <t>金融庁の「リレーションシップバンキングの機能強化に関するアクションプログラム」に基づき、中小企業再生と地域経済の活性化、ならびにその本来機能が発揮できるような助言をおこないます。
そのためには、「経営改善計画書」の作成までアドバイスをいたします。</t>
    <phoneticPr fontId="3"/>
  </si>
  <si>
    <t>財務内容の改善によるランクアップ</t>
    <phoneticPr fontId="3"/>
  </si>
  <si>
    <t>中小企業は、金融機関借入の依存度が高く、最近の金融機関との継続的な付き合いを望むなら、自社の財務内容を第三者から評価されるような財務に改善しなくてしなりません。
　そこで、主として、「金融検査マニュアル」に即した形で、より良いバランスシ－トを作成するために、直ちに行わなければならないことや長期にやらなければならないことをアドバイスいたします。</t>
    <phoneticPr fontId="3"/>
  </si>
  <si>
    <t>ＢＣＰ策定と危機管理能力向上</t>
    <phoneticPr fontId="3"/>
  </si>
  <si>
    <t>これまでの防災計画は、災害時の社員の生命と会社の財産を守ることが企業の主な目的でした。ＢＣＰの策定は、防災や危機管理の担当部局だけではなく、会社の横断的な部局が参加する事です。
そして、取引先からの要求や市場・シェアを維持するために事前の被害回避や軽減のための経営戦略として位置付け、わかり易く経営者にアドバイスをいたします</t>
    <phoneticPr fontId="3"/>
  </si>
  <si>
    <t>経営理念としては、「新しい時代　変革時代に　新たな発想で
時代の最先端を見つめて　中小企業の企業価値の最大化に貢献します」
をモット－としています。そして、我が国の経済活性化につながる「まちの起業家」を輩出させたいと考えております。
　とくに、これからの中小企業にとっては、財務戦略が最も重視されますので、金融のプロとしてアドバイスをいたします。</t>
    <phoneticPr fontId="3"/>
  </si>
  <si>
    <t>日本経営協会認定経営士・非会員</t>
    <phoneticPr fontId="3"/>
  </si>
  <si>
    <t>一部上場会社/専務取締役・・・経営全般</t>
    <phoneticPr fontId="3"/>
  </si>
  <si>
    <t>①小さな会社の本当の経営計画　②中小企業の課題と経営戦略　③再生可能エネルギーにおける市町村の取組</t>
    <phoneticPr fontId="3"/>
  </si>
  <si>
    <t>経営戦略の構築</t>
    <phoneticPr fontId="3"/>
  </si>
  <si>
    <t>・SWOT分析、3C分析、マーケッティングミックス4Pを使いながら、その会社の最
も適した戦略を構築します。
・差別化戦略、成長戦略の具体的な戦略を構築していきます。
・中小企業は、大手と違う戦略が必要になります。現在の中小企業の成功しているビジ
ネスモデル(ニッチ戦略、脱価格競争、脱大量大口受注、匠の技の伝承、スピード経営)
などを紹介しながら、中小企業独自の戦略構築をしていきます。</t>
    <phoneticPr fontId="3"/>
  </si>
  <si>
    <t>中期計画の導入支援</t>
    <phoneticPr fontId="3"/>
  </si>
  <si>
    <t>・経営戦略から、「具体的な数値目標」と実現可能な手立てである「達成に向けたロー
ドプラン」を策定いたします。多くの企業はこのロードプランがないから絵にかいた
餅になるのです。
・計画は納得できるものでなければ、社員はついてきません。社長さんの頭の中にある
ものを整理し、補強して、誰もが理解・納得できるシナリオを作ります。計画の実現には社員全員のベクトル合わせが不可欠です。そのお手伝いをさせて頂きます。</t>
    <phoneticPr fontId="3"/>
  </si>
  <si>
    <t>目標管理制度の導入支援</t>
    <phoneticPr fontId="3"/>
  </si>
  <si>
    <t>・目標管理は小集団活動と違ってトップダウンで動かすものです。
・会社方針がないのに「個人目標」だけを求めるのはダメです。
・会社方針は「戦略」と「中期計画」で明らかにさせます。
・上位目標から「部方針」、「個人目標」に落とし込む手法は、トヨタA3シート思考
に見られる思考方法を活用します。
・社員に目標達成の意欲醸成と働きかけが大切になります。
この一連の流れを、実施できるように支援をしていきます。</t>
    <phoneticPr fontId="3"/>
  </si>
  <si>
    <t>収益改善に向けた支援</t>
    <phoneticPr fontId="3"/>
  </si>
  <si>
    <t>・成熟した日本市場では、売上拡大が難しくなってきています。
・ムリした売上拡大は、利益につながらない「単なる膨張」に過ぎないことになりかねません。
・独自の分析手法を使って、最も、その会社に適した改善策をつくります。
・・・・・その方法は、以下のような流れになります。・・・・・・・・・
・固変分析→損益分岐点推移→一人当たり限界利益暁(業界値と比較)→売上拡大or生産性向上策
の政策選定
(a) 売上拡大→ABC分析→主要製品のポートフォリオ分析→マーケッティング分析→戦略選定→具体
的な売上拡大策策定
(b)生産性向上策→ABC分析→改善ターゲット確定→ムリ、ムラ、ムダの改善(IOT活用)→自動化、機
械化の検討。
・以上のように改善手法の連鎖が実行可能です。</t>
    <phoneticPr fontId="3"/>
  </si>
  <si>
    <t>財務改善</t>
    <phoneticPr fontId="3"/>
  </si>
  <si>
    <t>・財務改善は、「価値増殖循環」を早めること、と「利益率の改善」です。
・最初のステップは、キャシュフロー分析をします。
　この分析を通して、循環スピードに問題があるのか、利益率の低さに問題があるのかを特定させます。
　そのうえで、詳細の検討に入ります。
・利益率改善は、上の「収益改善手法」で実施します。
・価値増殖循環を早めるためには、運転資金の収支バランスを確保させます。
・長期資金は、設備投資効率を高めます。
・この両者の検討は、実際の経験したものでなければ、なかなかイメージできないものが、
たくさんあります。３５０億円の借入から無借金経営を実現させたノウハウを使い実現させていきます。</t>
    <phoneticPr fontId="3"/>
  </si>
  <si>
    <t>実際に経営に携わってきた経験から支援をさせて頂きます。
　それは、専門的な知識だけでなく、ビジネス界における諸々の成功事例に裏打ちされた
活きた情報と、行動学を使って支援にあたらせて頂きます。
　私達、大手企業出身者のコンサルは、表も裏も知っております。
　また、問題解決能力も意欲も企業の中で培ってきました。
　その苦しさも、厳しさも、身をもって経験してきました。
　だから、中小企業の社長さんにとって、良き、パートナーになれるはずです。</t>
    <phoneticPr fontId="3"/>
  </si>
  <si>
    <t>経営革新計画の策定支援</t>
    <phoneticPr fontId="3"/>
  </si>
  <si>
    <t>ＢＣＰ策定支援</t>
    <phoneticPr fontId="3"/>
  </si>
  <si>
    <t>ISO22000(FSMS)審査員補</t>
    <phoneticPr fontId="3"/>
  </si>
  <si>
    <t>営業、マーケティング、営業企画、経営企画</t>
    <phoneticPr fontId="3"/>
  </si>
  <si>
    <t>①ＢＣＰの必要性とＢＣＰ策定講座　②海外進出におけるポイント　③営業戦略及び新規開拓　④ものづくり企業のマーケティング　⑤食品企業の安全からマーケティング戦略、販路開拓について</t>
    <phoneticPr fontId="3"/>
  </si>
  <si>
    <t>マーケティング戦略</t>
    <phoneticPr fontId="3"/>
  </si>
  <si>
    <t>・企業広報戦略（利害関係者への企業アピール施策等）
・産業材、ＢtoＢ商材に関するマーケティング戦略立案支援
・チャネル開拓支援
・製品販売促進策の提案
・食品企業
　食品安全の実現⇒製品開発⇒パッケージ企画⇒
　マーケティング戦略立案⇒販路開拓まで一貫し　た支援が可能</t>
    <phoneticPr fontId="3"/>
  </si>
  <si>
    <t>営業戦略、新規開拓、既存先の売上拡大策</t>
    <phoneticPr fontId="3"/>
  </si>
  <si>
    <t>・長年の営業経験、実績を活かした営業戦略の立案
・新規開拓手法の提言
・既存先に対する売上拡大策の立案
・「提案営業」の教育と定着化
・営業管理の仕組みづくり
・営業管理体制の確立
・営業業務改善</t>
    <phoneticPr fontId="3"/>
  </si>
  <si>
    <t>財務改善、利益計画策定</t>
    <phoneticPr fontId="3"/>
  </si>
  <si>
    <t>・収益性向上とＣ／Ｆ改善を主眼に置き、そのための諸施策を構築・支援
・当社の現状を財務的視点により分析・把握し、これを実務改善に落とし込む手法の提供
・業種・業界に関係なく、「正確な原価の把握」が必須であり、「原価計算制度」の構築と原価低減策を支援
・短期利益計画、中・長期利益計画策定支援</t>
    <phoneticPr fontId="3"/>
  </si>
  <si>
    <t>ＢＣＰ策定支援、経営革新計画策定</t>
    <phoneticPr fontId="3"/>
  </si>
  <si>
    <t>■ＢＣＰ策定支援
・静岡県モデルプランに基づいたＢＣＰ策定支援
・災害時に使えるＢＣＰへのブラッシュアップ
■経営革新計画策定支援
・新たな取組みに対する経営革新案件の発掘
・経営革新計画策定支援
・経営革新計画進捗モニタリング</t>
    <phoneticPr fontId="3"/>
  </si>
  <si>
    <t>海外進出支援</t>
    <phoneticPr fontId="3"/>
  </si>
  <si>
    <t>■海外進出支援
・海外進出に向けての企業体力診断
・タイ、インドネシア、ベトナムへの海外進出に際し、進出計画の策定から現地視察同行支援
・現地視察における要点整理
　現地で「何を確認するか」
・現地取引先マッチング
＊連携先との協業です。</t>
    <phoneticPr fontId="3"/>
  </si>
  <si>
    <t>現在、企業の解決すべき経営問題の量的・質的変化により、自社内のみで取組み、解決をすることがますます困難となってきております。これからの問題を経営上、最優先に取組み、早急に解決しなければならない事はわかっていても経営者をはじめ、日常の業務に追われてなかなか時間がとれないのが現状です。しかしながら問題は待ってはくれません。時間とともにますます解決が困難となってしまい、最悪とりかえしがつかなくなってしまうことすら有りえます。このような事態を避けるためにも、外部コンサルタント・専門家の受け入れをご検討ください。
☆企業診断・コンサルティングに際しての基本姿勢
○当社の状況を外部の専門家として、客観的に分析・把握します。
○解決すべき問題を明確にし、経営者の方と共有します。
○経営者の方と共に考え、環境を整備し、又、外部の専門家としての助言・指導を申し上げ、問題解決に共に取り組みます。</t>
    <phoneticPr fontId="3"/>
  </si>
  <si>
    <t>内部監査員</t>
    <rPh sb="0" eb="2">
      <t>ナイブ</t>
    </rPh>
    <rPh sb="2" eb="5">
      <t>カンサイン</t>
    </rPh>
    <phoneticPr fontId="3"/>
  </si>
  <si>
    <t>第1種衛生管理者，機械プラント製図1級技能士</t>
    <phoneticPr fontId="3"/>
  </si>
  <si>
    <t>生産技術，製造部門管理者，海外駐在(中国)</t>
    <phoneticPr fontId="3"/>
  </si>
  <si>
    <t>①ISO14001：2004規格と移行手続きについて　②“静岡茶2007”「茶業者たちの販路開拓への取り組み」</t>
    <phoneticPr fontId="3"/>
  </si>
  <si>
    <t>"ものづくり”の支援をします</t>
    <phoneticPr fontId="3"/>
  </si>
  <si>
    <t>生産設備設計等の生産技術の経験と、20年に渡る製造部門管理監督者の経験ベースに、製造工程の改善により生産性向上を行い、製造体質を変える支援をします。また、ITを活用した適切な生産計画を作成、運用するプログラムも提案致します。</t>
    <phoneticPr fontId="3"/>
  </si>
  <si>
    <t>経営戦略立案の支援をします</t>
    <phoneticPr fontId="3"/>
  </si>
  <si>
    <t>中長期的視点に立った経営戦略の立て方、推進の仕方について提案と支援を行います。当該企業の強み・弱みを分析し、成長へ向けての方向性を検討し提案を致します。</t>
    <phoneticPr fontId="3"/>
  </si>
  <si>
    <t>財務視点に立った経営向上を支援します</t>
    <phoneticPr fontId="3"/>
  </si>
  <si>
    <t>企業経営は地道な日常の活動によって支えられるものです。“損益計算書”を構成する勘定科目をどのようにコントロールしていけばよいか、を提案し支援します。売上高向上に目を向けながちなスタンスから、内部コントロールで収益を上げる提案とその支援を行います。</t>
    <phoneticPr fontId="3"/>
  </si>
  <si>
    <t>経営革新を支援します</t>
    <phoneticPr fontId="3"/>
  </si>
  <si>
    <t>経営革新を求める企業に対して、事業の新規性、市場性、差別化の要因を整理し、新規事業の構想造りを支援します。また、事業実行のためナビゲータ役も勤めます。さらに、静岡県の経営革新計画承認審査会参加の経験から、国の施策である“経営革新”の県の承認取得に向けた適切なアドバイスと適切なアドバイスと支援を致します。</t>
    <phoneticPr fontId="3"/>
  </si>
  <si>
    <t>マーケティング活動の支援をします</t>
    <phoneticPr fontId="3"/>
  </si>
  <si>
    <t>マーケティングは潜在需要を開拓する為の考え方です。その製品特性、ターゲットをどこに絞るかにより戦略は異なります。潜在需要を開拓する為に、ナビゲータとして戦略作りの進め方のアドバイスと支援を行います。</t>
    <phoneticPr fontId="3"/>
  </si>
  <si>
    <t>ISO9001，14000に関して認証取得までの支援も行います。ISO9001については、製造部門責任者としてISO9001の構築からシステム向上と、海外赴任時も含めて10年以上実務経験を積んでいます。また、ISO14000では企業在職中、2年間推進事務局を勤め、審査機関との関りも積んでいます。
お茶など農産物に関するアドバイスも致します。
ジャンルに関りなく気軽にご相談いただきたいと考えています。</t>
    <phoneticPr fontId="3"/>
  </si>
  <si>
    <t>食品小売関連全般</t>
    <phoneticPr fontId="3"/>
  </si>
  <si>
    <t>商品開発展開・販売手法・従業員教育</t>
    <phoneticPr fontId="3"/>
  </si>
  <si>
    <t>利き酒師・百貨店食品安全アドバイザー</t>
    <phoneticPr fontId="3"/>
  </si>
  <si>
    <t>①売れる商品の選び方　②バイヤーとの商談方法　③ショコラモード（本年度の傾向）</t>
    <phoneticPr fontId="3"/>
  </si>
  <si>
    <t>売れる商品の見せ方</t>
    <phoneticPr fontId="3"/>
  </si>
  <si>
    <t>○顧客の関心を引く展開方法
・商品区分
・価格区分
・季節区分
・期間区分
・目的区分
これらを意識した展開方法</t>
    <phoneticPr fontId="3"/>
  </si>
  <si>
    <t>バイヤーとの商談方法</t>
    <phoneticPr fontId="3"/>
  </si>
  <si>
    <t>○展示会でのプレゼンテーション
・ブースの場所
・商品の並べ方
・商品説明（ＰＯＰ　プライスカード　他）
・名刺の活用</t>
    <phoneticPr fontId="3"/>
  </si>
  <si>
    <t>販路拡大</t>
    <phoneticPr fontId="3"/>
  </si>
  <si>
    <t>新しく商品を開発したい</t>
    <phoneticPr fontId="3"/>
  </si>
  <si>
    <t>○新商品を作りたい
・ビジョン
・コンセプトの整理
・ターゲットは？
・価格と価値
など　商品を生み出すための考え方</t>
    <phoneticPr fontId="3"/>
  </si>
  <si>
    <t>物産展実施したい</t>
    <phoneticPr fontId="3"/>
  </si>
  <si>
    <t>・売上規模確認
・必要なＭＤ
・条件（各店舗掛け率　交通費　宿泊費　宣伝費）
・什器など展開の規模マッチング
具体的な開催へ</t>
    <phoneticPr fontId="3"/>
  </si>
  <si>
    <t>通信販売業務全般</t>
    <phoneticPr fontId="3"/>
  </si>
  <si>
    <t>①通信販売で儲ける～効率良く利益を確保～　②通信販売事業７つの間違い　③地域企業の活性化へ～通信販売最前線～　④２時間でわかる～通信販売で売上を上げる方法～　⑤ラジオショッピング成功への道標</t>
    <phoneticPr fontId="3"/>
  </si>
  <si>
    <t>通信販売事業参入指導</t>
    <phoneticPr fontId="3"/>
  </si>
  <si>
    <t xml:space="preserve">ここ数年、多くの企業が通信販売に参入する際、ネットに投資しているケースが見受けられます。
しかし、ネットにより商品を購入する世代は５０才以下です。
販売ターゲットに合わせて通信販売事業を展開しなければ、成功しません。
業種・取扱商品・商品価格帯・販売ターゲット等に合わせた最適な通信販売参入方法を指導致します。
</t>
    <phoneticPr fontId="3"/>
  </si>
  <si>
    <t>通信販売事業改善による利益確保</t>
    <phoneticPr fontId="3"/>
  </si>
  <si>
    <t>通信販売事業において、最も重要なことはリピータ顧客を育てることです。
多くの企業は、通信販売事業資金を全て新規顧客を獲得する広告に使っています。
実は、通信販売事業で利益を生み出すのは顧客リピートの売上。通信販売事業を展開していても利益が上がらないのは、リピータが育っていないから。
現状を分析し、利益を上げる改善提案をします。</t>
    <phoneticPr fontId="3"/>
  </si>
  <si>
    <t>その他、通信販売に関すること</t>
    <phoneticPr fontId="3"/>
  </si>
  <si>
    <t xml:space="preserve">通信販売事業は成功している他の企業の真似をしても絶対成功しません。
何故なら、購入商品・価格・こだわりが違うから。
そして最も違うのは購入顧客が違っています。
企業毎の顧客を分析をし、その企業に適した方法で展開しなければ成功しません。
机上の空論では成立しないのが通信販売です。
通信販売実務経験があるからこそ、業種・取扱商品・商品価格帯・販売ターゲットに
合わせた最適な方法でアドバイスが可能になります。
</t>
    <phoneticPr fontId="3"/>
  </si>
  <si>
    <t xml:space="preserve">通信販売実務コンサルタントとして全国企業のお手伝いをする他、全国各地で通信販売に関する
　セミナーを開催しております。
　通信販売事業を成功へ導くためには通信販売の実務経験がないと不可能とされています。
　今年３月に富士商工会議所主催のセミナーを開催していただきました。参加者の９割が通信販売事業には
　参入していませんでしたが、その殆どの方がセミナーを受講し通信販売事業に関心を持たれたようです。
　しかし、コンサルタントを依頼するとなると資金が掛かるため、専門家派遣等を利用することが必要だと
　思い、今回登録申請させていただきました。
　通信販売事業を成功へ導くノウハウは誰にも負けないと自負しております。
</t>
    <phoneticPr fontId="3"/>
  </si>
  <si>
    <t>事業承継、IoT・AI、事業再生</t>
    <phoneticPr fontId="3"/>
  </si>
  <si>
    <t>国際公認経営コンサルタント、事業承継士、IoT検定</t>
    <phoneticPr fontId="3"/>
  </si>
  <si>
    <t>経営企画、M&amp;A、新事業検討、子会社再生</t>
    <phoneticPr fontId="3"/>
  </si>
  <si>
    <t>①事業再生と事業承継の基礎知識　②財務諸表の読み方、見方　③IoTの基礎知識　④年度計画作成のポイント　⑤事業承継の必要性</t>
    <phoneticPr fontId="3"/>
  </si>
  <si>
    <t>IoT・AIに関する活用について</t>
    <phoneticPr fontId="3"/>
  </si>
  <si>
    <t>現在、新聞、雑誌、マスコミなどでIoTやAIが毎日のように報道されている。今後大きく社会が変動していくことが叫ばれている中、特に中小企業における活用を広めなければ地域経済、ひいては我が国の経済は崩壊の一途を辿ることになる。
そういった時勢の中、中小企業が最新のIT技術を活用し、安価で確実に効率化が図れるように、勉強会から実証実験までを提案、助言し、最終的にはスマートな企業活動を後押しするための展開を図る。（中小企業のIT化も含める）
産業革命と言われている昨今、早急に対応しなければ、数年度の存続が厳しいと言われているので、そのための貢献を推進していきたいと考える。</t>
    <phoneticPr fontId="3"/>
  </si>
  <si>
    <t>事業承継のコンサルティング</t>
    <phoneticPr fontId="3"/>
  </si>
  <si>
    <t>大廃業時代と言われている昨今、中小企業の事業承継は喫緊の課題である。しかしながら、事業承継を進めている中小企業の割合は少なく、営業利益が出ているにもかかわらず、廃業を決断している企業が後を絶たない。廃業する必要のない中小企業の廃業のスピードを緩やかなものとし、中小企業に対して事業承継の計画書作成、家族会議によるスムーズな代替わりの実行、その他後継者に対する株式を含めた相続の問題など、承継に係る、企業内、家庭内の様々な取り組みについて助言・アドバイスを図る。</t>
    <phoneticPr fontId="3"/>
  </si>
  <si>
    <t>事業再生のコンサルティング</t>
    <phoneticPr fontId="3"/>
  </si>
  <si>
    <t>現在の中小企業に必要なものは、企業の磨き上げである。債務超過の企業、財務的には素晴らしいが損益が厳しい企業、損益は順調であるが財務的に問題を抱えている企業。
特に資金繰りが厳しい企業に関しては、経営管理の導入と徹底により、大きく改善することが可能である。</t>
    <phoneticPr fontId="3"/>
  </si>
  <si>
    <t>M&amp;Aのアドバイザリー</t>
    <phoneticPr fontId="3"/>
  </si>
  <si>
    <t>中小企業のM&amp;A今後件数が大幅に伸びていくものと考える。中小企業は、M&amp;Aなどの経験はなく、ほとんどの企業でどうしたらよいかわからない状況である。そうした中、企業を売る、買うということに対して、企業価値がどう影響してくるのか、そして自社がどう評価され、どう検討するべきかを助言・アドバイスを行う。
じょうき、事業承継との関係性が強く、この項目だけで完結できるものではない。
上記、事業再生や事業承継の中での状況も鑑み、特に株価算出やデューデリジェンスを行った後のアドバイザリーを行い企業が判断をできる情報提供を行うものである。</t>
    <phoneticPr fontId="3"/>
  </si>
  <si>
    <t>得意分野の項目を実施することにより、私は、昨今の厳しい状況の中、持続可能なきぎょを1社でも多く地域に残すことを志として活動をさせていただいております。現在の中小企業は、事業上の問題、後継者難の問題、ＩＴの大きな波の中での生き残りをかけた問題など単純に生きるか死ぬかの瀬戸際であると考えております。単純に、再生を行っただけでは存続しません。後継者が見つかっただけでも存続しません。私は、この数年間で考え方が大きく変化しました。数年前は事業再生を行うことによって企業は存続していくと考えていましたが、入り込む企業のほとんどが事業承継を進めなければならない時期を迎えており、事業承継の重要性を感じて再生と承継をセットで対応することが企業存続の道と考えるようになりました。しかし、ここ2年前から、それだけでは不可能であり、これからのＩｏＴ・ＡＩに対応できなければ、再生・承継が成功しても持続可能な企業とはならず、結局はじり貧に陥る可能性が高いと考えるようになりました。従いまして、ＩｏＴ・ＡＩの取り組みを活発にすると同時に、静岡でIoT検定プロフェッショナル・コミュニティ静岡という組織を私が発起人として立ち上げ、この分野の受け皿として機能するよう展開をしている状況であります。多くの中小企業はまだこれからのことに気づいていません。私が専門家として多くの中小企業が変わるきっかけになればと思い、登録致しました。</t>
    <phoneticPr fontId="3"/>
  </si>
  <si>
    <t>金属製品製造業・一般機械器具製造業への改善提案</t>
    <phoneticPr fontId="3"/>
  </si>
  <si>
    <t>不可</t>
    <rPh sb="0" eb="2">
      <t>フカ</t>
    </rPh>
    <phoneticPr fontId="3"/>
  </si>
  <si>
    <t>３次元データ導入による、間違いのないものづくりへの確立</t>
    <phoneticPr fontId="3"/>
  </si>
  <si>
    <t>金属製品製造業では今もなお２次元でのデータ作成や、紙ベースでの図面のやり取りが行われている。３次元化を進める事で、間違いを減らし、製品形状が明確になり、加工のバリエーションを増やせる為、これからの製造業には必須なアイテムとなる。
過去にも、浄水プラント設備を手がける企業様に３次元CAD を導入頂き、製品の形状認識・干渉の有無が明確になる事で圧倒的にデータ作成時間が短縮された実績がある。
どのように３次元化に移行していくか、準備するものが何か、等の助言が可能。</t>
    <phoneticPr fontId="3"/>
  </si>
  <si>
    <t>加工方法の合理化提案による製造コスト削減</t>
    <phoneticPr fontId="3"/>
  </si>
  <si>
    <t>一般機械器具製造業・金属製品製造業では、所有設備・環境により、製品の作り方が多義に渡る特殊な業界。
故に、製品単価もまちまちで、価格で土俵に乗らない事もよくある。作り方にひと工夫を加えることでミスを減らし、製造コストを抑えたものづくりが可能となる。
以前、冷凍ショーケースに使用される板金ブラケットを大量に折り曲げる加工にて、１枚ずつ曲げるのが基本だが、ロットがある事と、製品が隠れる箇所に使われる事を聞き、製品を抜く工程に改善を加え、製品を１０個連結して抜きを行い、１０枚まとめて１度で曲げを行う加工方法を提案。
金型１本を駆使することでコストを抑えた生産性の高い加工に進化する。</t>
    <phoneticPr fontId="3"/>
  </si>
  <si>
    <t>工場の目指すべき姿に向かうアドバイス</t>
    <phoneticPr fontId="3"/>
  </si>
  <si>
    <t>工作機械の営業を１５年以上行ってきた経験から、仕事内容に合わせた生産設備の情報
提供、設備導入を検討する際の工場内レイアウト等のアドバイスを得意とする。
デジタル化が加速し、Iot を駆使した先端設備の選定は仕様がポイントとなることが多い。情報を精査し、どの機能が自社のものづくりにマッチしているか、熟考を重ねる必要がある。
最新鋭ターレットパンチプレスを導入頂いた事例であるが、本体だけでなく夜間運転が可能で、更に製品バラシ・集積まで自動で行う装置をドッキングする事を提案。
当初、本体のみの導入も躊躇されていたが、現状の設備ではこの先の受注確保・新規顧
客開拓も難しくなると見込み、本体と装置をセットにして導入。今では返済も終わり、
「装置まで導入しておいて本当によかった」とお言葉を頂くまでに。
目指すべき姿への支援を行いたいと考える。</t>
    <phoneticPr fontId="3"/>
  </si>
  <si>
    <t>金属加工機械総合メーカー株式会社アマダにて工作機械・ソフトウェアの販売を１５年以上経験。
製造現場での加工方法の改善提案、工場内最適レイアウトの検討、データの３次元化移行の支援、生産設備情報の提供、工程の生産状況の調査、設備導入による生産効率最大化の支援など、現場に寄り添った活動を行なってきた。
昨今の最新機械は、Iot 化が進み加工方法の合理化・工程統合・加工サイズ拡大など進化が目覚ましい状態である。それらの情報に触れ、第一線にて販売活動を行なってきた経験から工場内の最適生産への知見に自信がある。
現在はその経験を活かし、2021 年に独立し株式会社ファクトエール代表としてコンサルティング会社を経営。
日本のものづくりを支える・繋げる・残してゆくをビジョンに掲げ、製造業の支援を行なっている。</t>
    <phoneticPr fontId="3"/>
  </si>
  <si>
    <t>企業再生・経営改善・金融機関対策</t>
    <phoneticPr fontId="3"/>
  </si>
  <si>
    <t>事業承継対策</t>
    <phoneticPr fontId="3"/>
  </si>
  <si>
    <t>金融機関・監査法人・経営コンサルティング〈事業再生・M&amp;A・上場準備・業務管理等</t>
    <phoneticPr fontId="3"/>
  </si>
  <si>
    <t>可</t>
    <rPh sb="0" eb="1">
      <t>カ</t>
    </rPh>
    <phoneticPr fontId="3"/>
  </si>
  <si>
    <t>①量販店店長研修　②新会計基準の解説　③経営者の役割（2世向け研修）　④事業再生の解説　⑤金融機関職員向け企業再生実務</t>
    <phoneticPr fontId="3"/>
  </si>
  <si>
    <t>資金管理および金融機関対策</t>
    <phoneticPr fontId="3"/>
  </si>
  <si>
    <t>資金管理体制を見直ししてムダな資金流出の抑制と財務安全性の確保を図りキャッシュフロー獲得能力を改善するための対策をアドバイスします。また、経営戦略実行時には、設備投資の採算判断、組織編成によるリストラの効果測定などを行いトータルで有利な資金調達が行えるようアドバイスします。特に、お取引金融機関に対して客観的に説明可能な決算書や経営計画の作成を行い、借入プラン見直し、資産保全改善策等の見直しにより融資格付けのランクアップと金利低減を目指します。ケースによっては、金融機関との交渉や債権者会議等の代理人としても行動します。金融機関融資業務の勤務経験や銀行監査での融資先査定経験から、金融機関に合意を得やすい決算書や経営計画の作成、資産保全改善策、貸出条件等の見直しを行える点で強みがあります。</t>
    <phoneticPr fontId="3"/>
  </si>
  <si>
    <t>ビジネスプラン・経営計画等の策定</t>
    <phoneticPr fontId="3"/>
  </si>
  <si>
    <t>ビジネスプランや経営計画を作成の上で重要なのはその中身にあると考えます。すなわち、プラン等が具体的な経営管理ツールとして有効に利用でき、かつ現実的に実現可能でなければならないからです。当事務所では、経営者へヒアリングや現場調査はもちろん、経営環境の分析や同業他社比較、市場動向といったデータも洗い出しし、これらを総合的に取りまとめた現状分析マップを作成します。その上で経営者とともに現状分析マップを参照しながら企業の方向性と目指すレベルを設定してプランニングを行い、それらを具体的な財務データと行動計画に落とし込みます。これらを行うことで、実績対比でも原因分析が容易になり改善行動も早期に分かりやすく立案できるはずです。また、現状分析マップという客観的なデータを出発としているため外部関係者にも理解が得られやすいと思われます。必要に応じて経営計画をBSCに落とし込む場合もあります。</t>
    <phoneticPr fontId="3"/>
  </si>
  <si>
    <t>企業再生コンサルティング</t>
    <phoneticPr fontId="3"/>
  </si>
  <si>
    <t xml:space="preserve">事業再生においては不振原因の分析、金融機関の査定と資金調達可能レベルの把握、成行予測が重要であり、ここで徹底した分析が行えなければ抜本的な再生計画や改善計画が策定できません。この点、上記①の項目でも触れた現状分析を徹底して行うとともに、過去分析と財務分析をさらに掘り下げます。これにより、成行予想と改善計画実行時の予想を対比しながら債務超過解消時点や黒字転換時点、財務リストラ計画まで具体的に明示した客観的な計画を策定することができます。さらに、改善行動を促すためには、企業が無理なく実行可能で、全体最適化を念頭にした行動計画を構築することも重要であり、税務対策・キャッシュフロー管理・生産管理・組織マネジメント・人事管理・営業管理まで入り込んでトータルで問題解決を行うことが必要です。入り込むレベルは現状のレベルに応じますが、①経営管理体制見直しレベル、②業務遂行方法見直しレベル（業務リストラ）、③財務再構築レベル（財務リストラ）、④事業再構築（事業リストラ、事業再編）、⑤私的整理または法的再生、という5段階と考えております。
</t>
    <phoneticPr fontId="3"/>
  </si>
  <si>
    <t>株式上場準備コンサルティング</t>
    <phoneticPr fontId="3"/>
  </si>
  <si>
    <t>株式上場準備では、対象とする市場により差異がありますが、主に、会計制度に関する整備、組織編成の見直し、内部統制や業務管理に関する整備、予算管理体制の構築、資本政策、関係会社ならびに役員に関する整備、申請書類作成といった各プロジェクトを行っていきます。しかし、その前提として、総論部分としてのスケジュール管理、準備プロジェクトの運営、主幹事証券や監査法人等との意見調整等の推進役的な役割を司る機関も必要になります。この点、近年のベンチャー企業ではマンパワーが不足したり、有能な人材の確保が難しいなどその対応が難しい状況にあります。当事務所では、監査法人での上場準備監査および東京での新興市場向け上場準備コンサルティングの経験を活かし、会計制度に関する整備から申請書類作成といった各プロジェクトはもちろん、推進役的な役割を司る役割も担います。また今後は上場後に内部統制の監査が導入されるため、あわせてその対応も行います。</t>
    <phoneticPr fontId="3"/>
  </si>
  <si>
    <t>業務管理、内部管理体制（内部統制）整備の助言</t>
    <phoneticPr fontId="3"/>
  </si>
  <si>
    <t>内部管理体制や業務管理は、簡単に言えば企業にとってのリスク管理能力の構築といえます。リスク管理能力を構築するには、企業の置かれている経営環境や規模、社風といった現状を分析してその企業に内在するリスクを把握することからスタートします。このリスクには不正の発生、業務の非効率による納期遅延やコストの増大、販売管理データの不良による収益性の低下等、様々なものが考えられます。当事務所は、経営者や従業員へのヒアリングや現場視察を行いながら業務マニュアルや業務フローの見直しを行い、財務管理・生産管理・人事管理・販売管理・購買管理・外注管理などの各業務プロセス毎に業務の進め方を見直し提案します。また、必要に応じて業務フローやリスクコントロールマトリクスのペーパー化や業務マニュアルの整備も行います。特に上場会社や上場準備会社には監査対応を意図したアドバイスも行います。</t>
    <phoneticPr fontId="3"/>
  </si>
  <si>
    <t>IoT</t>
    <phoneticPr fontId="3"/>
  </si>
  <si>
    <t>デザインマネジメント</t>
    <phoneticPr fontId="3"/>
  </si>
  <si>
    <t>3Dプリンタ</t>
    <phoneticPr fontId="3"/>
  </si>
  <si>
    <t>商品企画・開発、経営コンサルティング</t>
    <phoneticPr fontId="3"/>
  </si>
  <si>
    <t>①マーケティング戦略実践セミナー　②経営革新実務コースセミナー　③コンセプトデザイン法セミナー　④デザインマネジメントセミナー　⑤新製品新事業企画開発研修</t>
    <phoneticPr fontId="3"/>
  </si>
  <si>
    <t>経営企画・経営戦略</t>
    <phoneticPr fontId="3"/>
  </si>
  <si>
    <t xml:space="preserve">＊変革期の経営課題の抽出
＊経営ビジョン・企業目標の設定
＊経営企画・経営戦略―市場、商品・サービス、チャネル、事業構造、サプライチェーン、資源（人・設備・金・情報）、組織・機能等―策定
＊経営計画（中期／短期）、実行計画の策定
＊戦略・計画の推進管理のしくみ、実績管理のための評価指標・方法の整備と実践
＊戦略的企業風土・人材の生成、マネジメント教育
</t>
    <phoneticPr fontId="3"/>
  </si>
  <si>
    <t>マーケティング、商品市場戦略、商品企画・開発</t>
    <phoneticPr fontId="3"/>
  </si>
  <si>
    <t>＊市場調査・分析（顧客／競合／チャネル）、顧客市場の明確化（セグメンテーション／ターゲッティング／ポジションニング）
＊マーケティングミクス（商品／価格／ルート／認知）の設定
＊ライフサイクルマーケティング、順位のマーケティング
＊商品戦略、プロダクトミクス（ラインナップ／商品計画）の最適化
＊新商品企画、アイデア発想とコンセプト生成、仮想カタログ作成
＊商品企画書作成と効果的なプレゼンテーション
＊商品開発プロセス設定とプロジェクトマネジメント
＊商圏拡大、チャネル開発ならびにブランド開発
＊市場ロードマップ、商品ロードマップ、技術ロードマップ
＊原価企画（原価目標設定と割付け）
＊技術マーケティング、シーズベースの新商品開発</t>
    <phoneticPr fontId="3"/>
  </si>
  <si>
    <t>新事業企画・開発、ビジネスプラン、インキュベーション</t>
    <phoneticPr fontId="3"/>
  </si>
  <si>
    <t>＊将来ビジョンと新事業戦略（ＳＷＯＴ，ＰＰＭ、戦略MAP等）の策定
＊新事業ドメイン定義、事業機会の探索と事業アイデア発想
＊用途開発、市場開発
＊フィジビリティスタディと事業ＫＦＳの抽出、事業性評価
＊事業目標と事業化シナリオ、マイルストーン設定
＊ビジネスモデル設計、バリューチェーン
＊事業化課題の明確化、資源確保・調達、事業化フォーメーション
＊資源の内外分担、Ｍ＆Ａ、戦略アライアンス
＊事業目論見書、事業企画書、ビジネスプランの作成と提案
＊公的支援・助成制度活用、エンジェル・ベンチャーキャピタル活用</t>
    <phoneticPr fontId="3"/>
  </si>
  <si>
    <t>＊経営レベルのデザインマネジメント（デザイン戦略／デザイン理念／ソーシング）
＊商品開発におけるデザインマネジメント（デザインコンセプト／デザインプロセス／試作／デザイン評価）
＊デザイナー管理のためのマネジメント（デザイン契約／予算管理／設備・ＣＡＤ）
＊高付加価値戦略
＊ユニバーサルデザイン、ＨＭＩ（人と機会のインターフェース）
＊サステナブルデザイン（環境配慮、省エネ、共存、経済成長との同期化・・・）
＊ブランディング、ビジュアル戦略・プロモーションとの統合
＊創造性マネジメント（創造性発揮のプロセス／フォーメーション）</t>
    <phoneticPr fontId="3"/>
  </si>
  <si>
    <t xml:space="preserve">１）商品や事業の目利きである
　目利きとは分析や論理だけでなく直感も含め、商品や企業の可能性を見抜く能力であり、事業性や将来性を的確に判断できます。
２）技術を手段として理解できる
技術を目的ではなく手段として理解できます。いいかえれば商品化・事業化に役立つ技術を見極めることができます。自動車の電動化、環境、医療健康、情報通信など今日の技術革新の焦点となっている業界・領域を広く経験しています。
３）成功する事業を設計できる
今日では技術優位だけでなく、価格、流通、プロモーション含めたマーケティングミクスが事業成功の要件です。さらにハードだけでなくソフト・サービスも含めたビジネスモデルと価値連鎖の設計、現実性のある投資回収のシナリオが必須です。ＣＳＦ（成功の必須要件）の確保を支援できます。
４）プロジェクトをコーディネーション、マネジメントできる
コンサルティング会社・シンクタンクでのマネジャー経験から、顧客企業との個々のプロジェクトマネジメントはもちろん、プロジェクト間の調整、資源管理、さらに外部機関・専門家も交えたコーディネーションや推進展開ができます。
５）ものづくりを軸に有力なネットワークをもつ
自動車、電気、システム、金属、化学、住宅、食品などさまざまな業界の有能な経営者、技術者、専門家に知己をもち、デザイン分野にはＪＩＤＡ(産業デザイナー協会)など有力なネットワークをもちます。
６）デザインをマネジメントできる
デザインが商品・事業の差別化・価値向上の有力な手段であることは常識化していますが、デザインを有効に活用している企業はまだまだ少ないと考えます（イタリアではデザインに秀でた中小企業が経済を支えています）。デザインとは形だけでなく「価値あるもの・こと」を創造する技術であり、アイデアを出し形にし「売れる商品・事業」に変えていく一連のプロセスを実践・支援できます。
７）難しいことをやさしく伝えられる
とかく経営やマーケティングに関しては難解な概念や用語が多く、中小企業の経営者や従業員には受容されにくく、また一般論・理想論を並べても現場ではほとんど役に立ちません。私は相手に合わせて、また現場・現実・現物に即して「わかりやすく」「使えるように」伝える術を心得ています。
</t>
    <phoneticPr fontId="3"/>
  </si>
  <si>
    <t>経営品質（ＪＱＡ）、経営革新、地域資源活用支援、農商工連携支援</t>
    <phoneticPr fontId="3"/>
  </si>
  <si>
    <t>審査員補</t>
    <rPh sb="0" eb="3">
      <t>シンサイン</t>
    </rPh>
    <rPh sb="3" eb="4">
      <t>ホ</t>
    </rPh>
    <phoneticPr fontId="3"/>
  </si>
  <si>
    <t>経営企画、事業企画、税務、財務</t>
    <phoneticPr fontId="3"/>
  </si>
  <si>
    <t>①財務、マーケティングの大学校講師　②中小企業の経営革新、チームマネジメント　③第２創業セミナー　④中小企業の時代！勝ち組経営　⑤中小企業の会計</t>
    <phoneticPr fontId="3"/>
  </si>
  <si>
    <t>労務管理</t>
    <phoneticPr fontId="3"/>
  </si>
  <si>
    <t>人事の活性化のための、トータル人事システムの立案支援ができます。具体的には、人事考課制度、職能資格制度、給料体系、能力開発プログラムの策定、カフェテリアプランの策定等の指導・アドバイスができます。</t>
    <phoneticPr fontId="3"/>
  </si>
  <si>
    <t>原価管理</t>
    <phoneticPr fontId="3"/>
  </si>
  <si>
    <t>原価低減のための、原価計算導入、ＶＥ／ＶＡの支援、ＩＥ手法による現場改善、等の指導・アドバイスができます。</t>
    <phoneticPr fontId="3"/>
  </si>
  <si>
    <t>財務管理</t>
    <phoneticPr fontId="3"/>
  </si>
  <si>
    <t>資金繰り計画、会計処理、経理処理、会計システム導入、経営分析、予算作成等について、指導・アドバイスができます。
キャッシュフロー経営を実現するために、どうするか分かりやすくかつ具体的に指導ができます。</t>
    <phoneticPr fontId="3"/>
  </si>
  <si>
    <t>事業再構築</t>
    <phoneticPr fontId="3"/>
  </si>
  <si>
    <t>事業計画立案について指導・アドバイスができます。具体的には、市場分析、ＳＷＯＴ分析、事業ドメインの設定、マーケティング戦略立案、投資計画、販売計画、資金調達計画、等の立案を支援できます。
事業再生のために、経営者と金融機関とのプロジェクトにより各種の再生手法の導入や、金融支援の検討など行います。</t>
    <phoneticPr fontId="3"/>
  </si>
  <si>
    <t>情報化支援</t>
    <phoneticPr fontId="3"/>
  </si>
  <si>
    <t>ＩＴコーディネータとして、情報化のためのコンセプト立案、調達計画、ベンダーの選定等の指導・アドバイスができます。会計システム導入、販売促進システム導入、スコアカードシステム導入、建設業プロジェクト管理システム導入、販売管理システム導入、ＷＥＢ再構築　が支援可能です。</t>
    <phoneticPr fontId="3"/>
  </si>
  <si>
    <t>200社以上の経営支援を踏まえた実務的な指導ができます。
経営革新承認企業数実績は、約５０社であり、県下ではトップクラスの実績があります。
地域資源活用プログラム、農商工連携への支援企業が多くあります。
企業研修などは年間５０日程度あり、幅広く研修ニーズに対応しており、リピーターが数多くおります。</t>
    <phoneticPr fontId="3"/>
  </si>
  <si>
    <t>写真</t>
    <rPh sb="0" eb="2">
      <t>シャシン</t>
    </rPh>
    <phoneticPr fontId="3"/>
  </si>
  <si>
    <t>デザイナー、アートディレクション、フォトグラファー</t>
    <phoneticPr fontId="3"/>
  </si>
  <si>
    <t>商品広告イメージの具体化</t>
    <phoneticPr fontId="3"/>
  </si>
  <si>
    <t>コンセプトと商品の特性やターゲットとなる購買層、販売形態などの情報を総合して、訴求効果のあるイメージを提案します。</t>
    <phoneticPr fontId="3"/>
  </si>
  <si>
    <t>企業案内作成</t>
    <phoneticPr fontId="3"/>
  </si>
  <si>
    <t>企業のイメージアップや新しい方向性など、企業案内に求める要素をまとめ、外部のクリエイティブなエキスパート達と連携を図りながら作成準備をします。</t>
    <phoneticPr fontId="3"/>
  </si>
  <si>
    <t>印刷物による販売促進の提案</t>
    <phoneticPr fontId="3"/>
  </si>
  <si>
    <t>展示会やイベントのポップやリーフレット、ノベルティの提案などで効果的なアイテムを考え、外部のクリエイティブなエキスパート達と連携を図りながら作成準備をします。</t>
    <phoneticPr fontId="3"/>
  </si>
  <si>
    <t>ビジュアルメインの書籍、雑誌、小冊子の企画</t>
    <phoneticPr fontId="3"/>
  </si>
  <si>
    <t>編集からアートディレクションまで、幅広い提案が行えます。</t>
    <phoneticPr fontId="3"/>
  </si>
  <si>
    <t>SNS用の写真講座</t>
    <phoneticPr fontId="3"/>
  </si>
  <si>
    <t>SNSの活用は企業PRにおいてとても有効な手段の一つです。
しかし見栄えのしない写真をアップしてしまうのはイメージダウンにも繋がります。そこで少人数の写真講座で個々に指導をし、ニーズに合ったイメージアップに繋がる写真の撮り方を伝授します。</t>
    <phoneticPr fontId="3"/>
  </si>
  <si>
    <t xml:space="preserve">アパレル、ファッション系の販促物デザインの仕事をしている時にカメラに興味を持ち、スタイリスト兼フォトディレクションを経て撮影プロダクションに入社しました。
デザイン業界のデジタル化を期に、柔らかいイメージが撮れるフォトグラファーとしてフリーに転向し、東京の出版社を中心に仕事をしています。
　手芸や料理の雑誌書籍の撮影が多く、デザイナー、スタイリスト、ヘアメイク、ライター、フードコーディネーター、手芸作家などの人材を活用し、クライアントや商品、ターゲットのカラーに合わせた写真を撮ることができます。
　静岡ではフリーペーパー『すろーかる』の取材撮影や日興美術出版部の写真集『I know Japan』シリーズのアートディレクションと撮影をしました。
　写真撮影に関するアドバイスの他にも、会社案内の企画、販促ツールのディレクション、アパレル生活雑貨の商品開発の助言も行えます。
</t>
    <phoneticPr fontId="3"/>
  </si>
  <si>
    <t>特許、ビジネスモデル特許、実用新案、商標、訴訟、著作権、技術契約</t>
    <phoneticPr fontId="3"/>
  </si>
  <si>
    <t>特許、ビジネスモデル特許、実用新案、商標、著作権などの知的財産、訴訟、契約</t>
    <phoneticPr fontId="3"/>
  </si>
  <si>
    <t>1（機械、化学、ビジネスモデル特許、商標、意匠）</t>
    <phoneticPr fontId="3"/>
  </si>
  <si>
    <t>技術研究所研究員、特許管理部門など</t>
    <phoneticPr fontId="3"/>
  </si>
  <si>
    <t>特許、実用新案、商標、意匠、契約</t>
    <phoneticPr fontId="3"/>
  </si>
  <si>
    <t>特許などの知的所有権</t>
    <phoneticPr fontId="3"/>
  </si>
  <si>
    <t>知的所有権を取得して、他社との差別化を図り、儲かる企業にする。</t>
    <phoneticPr fontId="3"/>
  </si>
  <si>
    <t>企業経営者と共に、企業の知的財産戦略を考える。
下請けを脱し、自社製品で、儲かる企業にするために、特許などを活用してください。</t>
    <phoneticPr fontId="3"/>
  </si>
  <si>
    <t>経理人事労務管理、創業・新規事業立上支援、食品・化粧品等の製造・販路開拓支援、人材育成支援</t>
    <phoneticPr fontId="3"/>
  </si>
  <si>
    <t>ビジネスプラン作成のポイント(藤枝市EG支援センター エフドア)</t>
    <phoneticPr fontId="3"/>
  </si>
  <si>
    <t>経理業務改善支援</t>
    <phoneticPr fontId="3"/>
  </si>
  <si>
    <t>会計事務所での顧客支援経験や産業支援機関での経理業務経験から、現状の経理業務プロセスの見直し、経理業務フロー、会計システムの利用、エクセルでの管理等、業務内容を見直すことで効率化や経理業務負担軽減などを図れるか検討し、実行を支援します。また、会計ソフトの活用方法等もアドバイスします。</t>
    <phoneticPr fontId="3"/>
  </si>
  <si>
    <t>食品・化粧品・雑貨等の開発・販路開拓支援</t>
    <phoneticPr fontId="3"/>
  </si>
  <si>
    <t>主婦・母親目線、また産業支援機関にて食品・化粧品・雑貨等を小売・卸売バイヤーへのコーディネートした経験を生かし、お客様が買いたくなる商品、素材を生かした商品の開発を支援します。また、小売・卸売等への提案資料、売込方法、商流等をアドバイスします。</t>
    <phoneticPr fontId="3"/>
  </si>
  <si>
    <t>食品・化粧品等の開発・販路開拓支援</t>
    <phoneticPr fontId="3"/>
  </si>
  <si>
    <t>主婦・母親目線、また小売・卸売バイヤーへのコーディネートした経験を生かし、お客様が買いたくなる商品、素材を生かした商品の開発・販路開拓を支援します。</t>
    <phoneticPr fontId="3"/>
  </si>
  <si>
    <t>創業支援</t>
    <phoneticPr fontId="3"/>
  </si>
  <si>
    <t xml:space="preserve">創業前のビジネスプランのブラッシュアップ（SWOT分析、商品の選定、４P分析、マーケティング、競合他社との差別化、売上・利益計画、資金計画等）から、創業後の営業企画支援、販路開拓支援、従業員の採用、労務管理支援、経理業務支援等、伴走型で支援します。
また、過去に多くの創業者と向き合い、伴走支援や創業相談に対応した経験を活かし、営業のコツや支援者とのネットワーク作り、マッチングなど、創業後をスムーズに進めるための仕組みづくりをサポートします。
</t>
    <phoneticPr fontId="3"/>
  </si>
  <si>
    <t>中小企業関連施策・補助金の活用支援</t>
    <phoneticPr fontId="3"/>
  </si>
  <si>
    <t>産業支援機関に勤務した経験から、企業に必要な中小企業関連施策や補助金・助成金を提案します。補助金申請書策定支援、事業運営支援を行います。</t>
    <phoneticPr fontId="3"/>
  </si>
  <si>
    <t>産業支援機関で培った経験を活かし、企業に寄り添って支援することを心がけています。本当にその企業に必要な支援は何かを経営者と一緒に考え、伴走型で支援します。</t>
    <phoneticPr fontId="3"/>
  </si>
  <si>
    <t>グラフィック、ウェブ</t>
    <phoneticPr fontId="3"/>
  </si>
  <si>
    <t>デザイン</t>
    <phoneticPr fontId="3"/>
  </si>
  <si>
    <t>グラフィックデザイン</t>
    <phoneticPr fontId="3"/>
  </si>
  <si>
    <t>タイポグラフィー、ロゴマーク、サイン、パッケージ、広告、ＤＭ、チラシ、ポスター、カタログ等のデザイン指導</t>
    <phoneticPr fontId="3"/>
  </si>
  <si>
    <t>ウェブデザイン</t>
    <phoneticPr fontId="3"/>
  </si>
  <si>
    <t>ウェブサイト及びブログのデザイン/制作/運営指導</t>
    <phoneticPr fontId="3"/>
  </si>
  <si>
    <t>アプリケーション指導</t>
    <phoneticPr fontId="3"/>
  </si>
  <si>
    <t>イラストレータ、フォトショップ等のデザインアプリケーションやドリームウィーバー等のウェブアプリケーションの操作指導</t>
    <phoneticPr fontId="3"/>
  </si>
  <si>
    <t>ウェブサイト、ブログ、ソーシャルネットワーキングサービス、ＢＢＳ、等を有効利用した情報収集及び情報発信のノウハウ</t>
    <phoneticPr fontId="3"/>
  </si>
  <si>
    <t>インターネット活用法</t>
    <phoneticPr fontId="3"/>
  </si>
  <si>
    <t>シンプルでユニバーサルなデザインを指向します。
クライアントとのコミュニケーションによって、新しいデザインを創り上げることを指向します。
デジタルテクノロジーの可能性を有効利用するデザインスキルのみならず、アナログテクノロジーのエッセンスを取り込んだハイブリッドなデザインスキルを指向します。
インターネットを活用することによって、新しいかたちのライフスタイルデザインを指向します。</t>
    <phoneticPr fontId="3"/>
  </si>
  <si>
    <t>BCP導入支援、システム監査</t>
    <phoneticPr fontId="3"/>
  </si>
  <si>
    <t>BCP導入、ISO27001:2013</t>
    <phoneticPr fontId="3"/>
  </si>
  <si>
    <t>システム監査,セキュリティアドミニストレータ,セキュリティスペシャリスト,上級シスアド</t>
    <phoneticPr fontId="3"/>
  </si>
  <si>
    <t>情報処理安全確保士、公認システム監査人、ISO27001:審査員補、ISO20001:審査員補</t>
    <phoneticPr fontId="3"/>
  </si>
  <si>
    <t>システム開発業務、情報セキュリティ、システム監査業務</t>
    <phoneticPr fontId="3"/>
  </si>
  <si>
    <t>①スマートデバイスのセキュリティの脅威（工業団地：２０１３年１１月）　②ISMSの必要性（関連会社）　③セキュリティ事故の防止におけるヒヤリハット撲滅（関連会社、勤務先内複数部門）　④BCPにおける情報疎開の考え方（関連会社、勤務先内複数部門）　⑤BCPにおける事業継続の考え方（関連会社、勤務先内複数部門）</t>
    <phoneticPr fontId="3"/>
  </si>
  <si>
    <t>「人」施策を重視したISO27001認証取得支援</t>
    <phoneticPr fontId="3"/>
  </si>
  <si>
    <t>ISO27001(セキュリティISMS)の認証取得については、2004年の自社初回認証取得より認証責任者として活動しております。社内のセキュリティ意識を上げるため、オリジナル教育テキストの作成、啓蒙活動、参加型のセキュリティ討議イベントなど、ルールや施策が陳腐化する大きな原因である「人」を中心にマネジメントシステムの運用を行っています。企業にセキュリティ活動を定着させる助言を、長年の経験と定型化されたフレームワークにより、適切に効率良く助言ができます。
主な取得資格・所属組織は以下の通りです。
＊情報処理技術者：情報セキュリティスペシャリスト、情報セキュリティアドミニストレータ
＊ISO27001審査員補（ISJ-C03219 JRCA）
＊日本ISMSユーザー会 個人会員
＊情報処理推進機構（IPA）セキュリティプレゼンテーター</t>
    <phoneticPr fontId="3"/>
  </si>
  <si>
    <t>製造業における設計管理の導入支援</t>
    <phoneticPr fontId="3"/>
  </si>
  <si>
    <t>企業内の設計部門におけるCADデータ、関連規定および仕様書を管理する業務に長年携わっています。特にデータ利用の利便性を重視した設計者の負担を軽減するツール、ルール策定、運用の実績により、関連の助言が可能です。合わせて情報の可用性・完全性・機密性といったセキュリティの守るべき観点を折り込んだ実装もできます。
対象製品は SolidWoks, CATIA, NX, I-deas, UG, PDM各種。</t>
    <phoneticPr fontId="3"/>
  </si>
  <si>
    <t>ITによる実効性のある業務の効率化支援</t>
    <phoneticPr fontId="3"/>
  </si>
  <si>
    <t>クラウドの利用、オフィスツールの効果的な導入、コンピュータの運用業務の勘所など社内システムの運用経験を活かし、企業に最適な品質、コスト、導入の容易性を考慮した助言が可能です。
主な取得資格は以下の通りです。
＊ISO20001審査員補（ITSMS 1193488 IRCA）</t>
    <phoneticPr fontId="3"/>
  </si>
  <si>
    <t>システム監査視点に立つ効率的な情報化支援</t>
    <phoneticPr fontId="3"/>
  </si>
  <si>
    <t>企業内システムアドミニストレータとして、システム企画及び情報化推進の経験を基に、経営層の意向とユーザ認識とのギャップ、および情報システム部門の困りごとを適切に支援が可能です。さらに、システムの目的ごとに、システム監査目線で何が問題でどのように解決すべきかを効率よく指摘し、それらの適切な対応を助言できます。
主な取得資格・所属組織は以下の通りです。
＊情報処理技術者：上級システムアドミニストレータ、システム監査技術者
＊公認システム監査人（K00504日本システム監査人協会）
＊日本システムアドミニストレータ連絡会 正会員</t>
    <phoneticPr fontId="3"/>
  </si>
  <si>
    <t>実効性の高いBCP・BCMの導入支援</t>
    <phoneticPr fontId="3"/>
  </si>
  <si>
    <t>社内BCP構築の部門責任者として、自動車業界、製造業におけるBCPのフレームワークに精通しており、そのフレームワークに基づいた社内各部門への導入を実施しております。特に事業継続におけるリスクの捉え方を、結果（人がいない、設備が使えない、材料が足りないなど）からアプローチし、原因（地震、津波、噴火などの被災想定）を極力排除し、平時の業務リソースが使用不能になった場合の代替対策を中心に考える方法で支援を行えます。これにより実効性の高い事業継続の策定が可能となり、被災想定の影響を抑えた「どこまでやればいいのか？」の疑問を払拭しながら、経営者が納得いく助言を行えます。
主な取得資格・所属組織は以下の通りです。
＊２０１３年度静岡県BCP指導者養成講座受講（静岡県経済産業部　商工業局　商工振興課主催）
＊事業継続推進機構（BCAO）個人正会員
＊静岡県BCP研究会 会員</t>
    <phoneticPr fontId="3"/>
  </si>
  <si>
    <t>自社でISO27001認証やBCPの策定にコンサルタントを利用しましたが、結果はあまり役立ったと思っておりません。その理由は何をやるか（WHAT）は説明するが、自社にとってどのようにしたら良いか（HOW TO）を支援してくれなかったためと考えております。この経験から、自ら他者を支援する場合は、相手の状況を踏まえ、WHATの説明だけでなく、HOW TOを導きだすことが本当に役に立つ助言と考えております。
限られた時間とリソースで助言に取り組み、結果を出すことはなかなか困難ですが、少なくとも良好な結果と成功裡に完了するための道筋と考え方（ISMSやBCPのフレームワークなど）を助言し、企業が自律的に行動できる手助けが出来ればと考えております。</t>
    <phoneticPr fontId="3"/>
  </si>
  <si>
    <t>労働安全指導、リスクアセスメント、電気/機械設備の設計・監査、技術者教育</t>
    <phoneticPr fontId="3"/>
  </si>
  <si>
    <t>労働安全衛生マネジメントシステム、電気/機械設備の設計・審査及び工事監理・検査</t>
    <phoneticPr fontId="3"/>
  </si>
  <si>
    <t>電気電子</t>
    <rPh sb="0" eb="4">
      <t>デンキデンシ</t>
    </rPh>
    <phoneticPr fontId="3"/>
  </si>
  <si>
    <t>発送配変電</t>
    <phoneticPr fontId="3"/>
  </si>
  <si>
    <t>労働安全コンサルタント、第一種電気主任技術者</t>
    <phoneticPr fontId="3"/>
  </si>
  <si>
    <t>電気設備（受変電を含む）の設計・施工監理・運用・維持管理</t>
    <phoneticPr fontId="3"/>
  </si>
  <si>
    <t>①労働安全全般について　②省エネルギー対策について　③電気事故の防止対策について</t>
    <phoneticPr fontId="3"/>
  </si>
  <si>
    <t>労働安全コンサルタントとして、事業所等におけるリスクアセスメントを用いた労働安全衛生マネジメントシステム（OSHMS）構築へのアドバイス。
労働安全改善計画へのアドバイス。
労働安全全般に係わる従業員教育。</t>
    <phoneticPr fontId="3"/>
  </si>
  <si>
    <t>労働安全指導</t>
    <phoneticPr fontId="3"/>
  </si>
  <si>
    <t>技術者教育</t>
    <phoneticPr fontId="3"/>
  </si>
  <si>
    <t>電気技術全般に亘る講習会。
電気事故防止へのアドバイス。
技術士や労働安全コンサルタントあるいは電気主任技術者等、各種の資格取得に関するアドバイスを行います。</t>
    <phoneticPr fontId="3"/>
  </si>
  <si>
    <t>電気／機械設備の設計・監査</t>
    <phoneticPr fontId="3"/>
  </si>
  <si>
    <t>技術士（電気電子部門）として、電気／機械設備に係わる設計・審査・工事監理・中間及び完成検査等へのアドバイス。</t>
    <phoneticPr fontId="3"/>
  </si>
  <si>
    <t>省エネルギー</t>
    <phoneticPr fontId="3"/>
  </si>
  <si>
    <t xml:space="preserve">エネルギー管理士の立場から、工場などの事業所におけるエネルギーの効率的な運用や管理体制について、現地にて直接アドバイスします。
</t>
    <phoneticPr fontId="3"/>
  </si>
  <si>
    <t xml:space="preserve">（公社）日本技術士会及び（社）日本労働安全衛生コンサルタント会の正会員として、CPD(自己継続研修)行事に積極的に参加し、最新の技術・知識を日々習得しています。
　現在日本技術士会のプロジェクトチーム「労働安全衛生コンサルタントグループ」に所属し、幹事として幅広い活動を行っており、多くの技術士との交流があります。
　中小企業においては、厳しい低成長の下、如何にコストを抑え優良かつ効率の良い経営を行うことが求められています。このため、省エネルギー・労働安全・従業員教育等の面から事業の見直しを実施し、ローコストでかつ安全な組織・体制となるようお手伝いします。
</t>
    <phoneticPr fontId="3"/>
  </si>
  <si>
    <t>第2種電気主任技術者</t>
    <phoneticPr fontId="3"/>
  </si>
  <si>
    <t>工場原動力・製造設備・建屋施設・受変電設備の管理と保全、省エネルギー施策と推進他</t>
    <phoneticPr fontId="3"/>
  </si>
  <si>
    <t>①低圧電気取扱講習　②電力使用量見える化システム（EMS）導入とその活用による省エネルギー施策と実践</t>
    <phoneticPr fontId="3"/>
  </si>
  <si>
    <t>省エネルギー診断と改善に向けたプランの提案</t>
    <phoneticPr fontId="3"/>
  </si>
  <si>
    <t xml:space="preserve">省エネ診断結果から目に見える数値にて改善方法のアドバイスを行います。
これからの時代、温室効果ガス排出ゼロが求められる一方、ものづくりをするためには投入エネルギーをゼロにすることは不可能であることから、現実的には【何をどうすれば良いか】悩まれているケースがほとんどかと思います。
　しかし投入エネルギーを少しでも少なくすることは、地球環境を守ることだけでなく、会社経費のコストダウンに繋げることが可能であり、その効果には持続性があります。
　【省エネ】というと根性論に陥りがちですが、最新の知見・技術に基づく省エネはムダを省くというものであり、人や作業環境、現場の快適性・品質を損なうことなく実現することができます。
　具体的には大きく分けて「運用変更」と「設備投資」の2つのアプローチがありますが、私が得意とするのは費用をかけずに仕組みを見直す運用変更による省エネです。
　もちろん、設備投資による省エネアドバスも可能ですが、まずは既存設備の稼働状況を把握し、即効性のある省エネをアドバイスします。
</t>
    <phoneticPr fontId="3"/>
  </si>
  <si>
    <t>ピークカットによる契約電力（年間電気代固定費）の削減</t>
    <phoneticPr fontId="3"/>
  </si>
  <si>
    <t>　ものづくりの現場だけでなく、常時たくさんの人が多くいる店舗や事務所等では毎月の電気料金は【契約電力】により年間固定費（基本料金）が決まっているかと思います。この契約電力は最大需要電力によって決まるものですが、最大需要電力を必要とするケースは年間を通しても夏場の数回程度であり、ほとんどの場合はムダに高い固定費を支払っているのが現状です。
　省エネ診断を行うことで最大需要電力（＝電力デマンド）を把握・予測することが可能となり、基本料金削減に繋げることができます。これにより年間の電気料金（経費）を少なくいたします。
　具体的にはデマンド監視データと設備稼働状況から最大需要電力を動きを予測し、ピークカットプランをご提案いたします。プランにはデマンド値が設定目標電力を超過した際にどの設備の出力をどの程度制御・抑制すれば効果的であるかを明確にいたします。これにより契約電力の見直しと電気料金（基本料金）の削減をアドバイスします。</t>
    <phoneticPr fontId="3"/>
  </si>
  <si>
    <t xml:space="preserve">工場を稼働する上で必須となる電気ですが、実は意図せずに思いもよらない所でムダに電気を消費しているケースがございます。そんな今の現状をしっかりと見える化することにより、大規模な設備投資を行わずとも設備の運用変更により大幅な省エネルギーを達成することも可能です。
売上げは一時的に良くすることは可能でも持続的に維持することは難しいと思います。ですが、省エネルギーの実践と改善は永続的に会社経費を削減することが可能な大きな武器になります。
電力会社での実務経験（約6年半）があり、現在は第一種エネルギー管理指定工場の原動力設備管理、保全の担当者である傍ら、最新の知見・IoT技術（EMS）を活用した省エネルギー推進者の立場として「誰もが納得し、我慢することのない」省エネルギー対策を実践しております。
私が現工場の省エネルギー推進者に任命されてから僅か1年で、年間の想定電気代▲9%を実現いたしました。
省エネルギー対策（設備の運用変更・見直し）は実行すれば必ず効果がでます。企業の方針と現場の品質・ニーズにあった省エネルギー活動について【具体的なアプローチ方法】と【効果算出】、【意識の醸成】の観点からアドバイスいたします。
</t>
    <phoneticPr fontId="3"/>
  </si>
  <si>
    <t>技術経営、自己表現学</t>
    <phoneticPr fontId="3"/>
  </si>
  <si>
    <t>クレーム、ヒューマンエラー、メンタルヘルス</t>
    <phoneticPr fontId="3"/>
  </si>
  <si>
    <t>技術経営（ＭＯＴ)、自己表現学、メンタルヘルスマネジメント</t>
    <phoneticPr fontId="3"/>
  </si>
  <si>
    <t>①５Ｓ改善、見える化　②クレームの対処法　③メンタルヘルス</t>
    <phoneticPr fontId="3"/>
  </si>
  <si>
    <t>動画システムによる技能伝承</t>
    <phoneticPr fontId="3"/>
  </si>
  <si>
    <t>■動画の優位性
■作業標準書からポイント抽出
■問題点・課題点を洗い出す
■撮影方法とＮａ原稿作成</t>
    <phoneticPr fontId="3"/>
  </si>
  <si>
    <t>自分軸から相手軸への転換</t>
    <phoneticPr fontId="3"/>
  </si>
  <si>
    <t>■自分軸の失敗
■相手軸への転換方法
■自己認識と他人評受納
■相手によりよい善性表現技術
■キャリアデザインシート作成
■円滑なコミュニケーション学</t>
    <phoneticPr fontId="3"/>
  </si>
  <si>
    <t>就職対策</t>
    <phoneticPr fontId="3"/>
  </si>
  <si>
    <t>■学生気分を捨てて社会人としての心構え
■キャリア開発
■採用側からみた人財とは
■企業研究
■エントリーシートの書き方
■面接力を養う
■就職活動計画書</t>
    <phoneticPr fontId="3"/>
  </si>
  <si>
    <t>見える化・わかる化の</t>
    <phoneticPr fontId="3"/>
  </si>
  <si>
    <t>接遇評価診断シートによるホスピタリティシステム
■見える化・わかる化の診断シート
■５Ｓの躾
■評価システム
挨拶・お辞儀・身だしなみ・敬語・言葉遣い
電話応対・接客応対・文書管理・クレーム対処法</t>
    <phoneticPr fontId="3"/>
  </si>
  <si>
    <t>結婚相談事業向け　男性セミナー</t>
    <phoneticPr fontId="3"/>
  </si>
  <si>
    <t>女性と男性の性の違いを理解したうえで「女性の心」を掴むセミナー
少子・高齢化に向けて男女共同参画型社会に適応する男性実践型セミナー
■自己紹介の仕方（実践）
■最近の結婚事情
■男女の価値観の相違
■女性の深層心理
■お見合いシュミレーション体験
■自己表現と会話術</t>
    <phoneticPr fontId="3"/>
  </si>
  <si>
    <t>人財共育&amp;reg;を理念に教育コンサルティング会社として、創業24年目、大学に延べ22名を講師派遣をしています。大学生の就職対策から企業の採用、人事考査を策定する会社です。ストレスチェックや、働きがい調査など調査分析もしております。研修実績、年間200回。
行政・団体・企業の「人財共育」に取り組む。
官公庁・行政団体、企業のコンサルタントとして　　　　「技能伝承」「５Ｓ改善」「自己表現」「コミュニケーション」「ヒューマンエラー」「メンタルヘルス・マネジメント」等見える化・わかる化から人財共育に取り組む。</t>
    <phoneticPr fontId="3"/>
  </si>
  <si>
    <t>経営革新計画を取得するメリットと承認されるためのポイントについて</t>
    <phoneticPr fontId="3"/>
  </si>
  <si>
    <t>事務作業の効率化、省人化</t>
    <phoneticPr fontId="3"/>
  </si>
  <si>
    <t>経理・労務・営業事務など、直接生産・販売活動とは直接関係のない「間接部門の事務作業」に忙殺されて、本来やるべき業務の時間がなかなか取れない、間接部門の人件費や残業が増えてしまっている、ということはありませんか？
事務作業は、①「なぜその資料を作るのか？」という目的はっきりさせる、②作業に必要な「もと資料」を整理する、③作成する資料の「完成形」の形を決める、④作業を、もっと「やりやすく・間違えにくい」作業に置き換えていく、ことを地道に実行すれば劇的に改善できる可能性があります。
お客様の作業で毎月４時間かけていた売上集計業務が１０分でできるようになった事例もあります。専門家のアドバイスを受けて効率化に取り組んでみませんか？</t>
    <phoneticPr fontId="3"/>
  </si>
  <si>
    <t>経営計画（中長期・単年）、実行計画作成</t>
    <phoneticPr fontId="3"/>
  </si>
  <si>
    <t xml:space="preserve">経営計画は、経営者のみなさんの「会社をこうしたい！」という頭の中で考えていることを整理し、文章や数字に落とし込むことで具体化したものです。そして、それを従業員や取引先に説明し、協力を得て、実行されることで実現に向かって進んでいきます。
その際ポイントとなるのは、①どのように説明し、心から協力してもらえる体制をどのようにつくっていくか、②誰が、何を、いつまでにすればいいかの役割分担をいかに具体的につくれるか、③実際に計画通りにやってみて、順調に推移しているか。見直しやテコ入れするべき点はないかを確認できるか、だと考えています。
専門家のアドバイスを受けることで、目標の実現に結びつく経営計画・実行計画の作成が可能になりますので、経営計画作成を検討されている方はぜひご相談ください。
</t>
    <phoneticPr fontId="3"/>
  </si>
  <si>
    <t>経営革新計画、公的助成制度申請</t>
    <phoneticPr fontId="3"/>
  </si>
  <si>
    <t xml:space="preserve">「新しい事業にチャレンジしたい」と考えている経営者の前向きな取り組みを公的に応援するしくみとして、経営革新計画の取得や公的助成制度の活用などの方法があります。しかし、①目的に合った適切な助成制度を選び応募すること、②審査のポイントにあった内容をモレなく説明すること、③業界内の人や専門家以外の人にも分かりやすく説明すること、が上手くできないと、どんなに事業の内容が素晴らしくても採択を受けることができません。
　専門家のアドバイスを受けたからといって必ずしも採択が受けられるとは限りませんが、間違いなく可能性を高めることは可能です。それらの制度を活用予定の方で、「申請書の書き方やポイントが分からない」という場合には一度、専門家のアドバイスを受けることをお勧めします。
</t>
    <phoneticPr fontId="3"/>
  </si>
  <si>
    <t>事業再生に向けた枠組み構築、事業再生計画作成</t>
    <phoneticPr fontId="3"/>
  </si>
  <si>
    <t xml:space="preserve">事業再生を円滑かつ速やかに行うためには、関係者との調整や説明が必要です。
関係者とは主に、①資金融資をしている金融機関、②販売先・仕入先などの取引先、③会社で働いている従業員のみなさん、などが該当しますが、経営者の論理で作成した再生の枠組みや計画では関係者のみなさんの協力を必ずしも得られないこともあります。
そのようなときには、専門家に相談することで、①関係者が納得し協力してもらえる計画とするために考えるべきポイントは何か、②他社の上手くいった事業再生事例を踏まえてどのような枠組みを取るのが好ましいか、などのアドバイスを受けることができます。
</t>
    <phoneticPr fontId="3"/>
  </si>
  <si>
    <t>ＩＴ導入による業務改善</t>
    <phoneticPr fontId="3"/>
  </si>
  <si>
    <t xml:space="preserve">・「経営者の『思い』を実現させるためのコンサルティング」をモットーとしています。
・コンサルティングをするにあたっては、以下の３点を心がけています。
　①経営者や実務担当者が本当に困っていることを解決し、
　　現場や数字が実際に良くなるコンサルティングをすること
　②専門用語を極力使わず、お客様のレベルに合わせた分かりやすい説明をすること
　③若さとフットワークを活かし、現地・現物・現場を大切にすること
・１９７８年生まれの若い診断士ですが、みなさんとともに会社や地域の成長・発展のために全力で
　サポートさせていただきます。
</t>
    <phoneticPr fontId="3"/>
  </si>
  <si>
    <t>事業承継</t>
    <rPh sb="0" eb="2">
      <t>ジギョウ</t>
    </rPh>
    <rPh sb="2" eb="4">
      <t>ショウケイ</t>
    </rPh>
    <phoneticPr fontId="3"/>
  </si>
  <si>
    <t>BCP、TQM、VE、安全衛生</t>
    <phoneticPr fontId="3"/>
  </si>
  <si>
    <t>ITパスポート</t>
    <phoneticPr fontId="3"/>
  </si>
  <si>
    <t>審査員補</t>
    <rPh sb="0" eb="4">
      <t>シンサインホ</t>
    </rPh>
    <phoneticPr fontId="3"/>
  </si>
  <si>
    <t>MBA、キャリアコンサルタント、AFP、VEL、宅建主任</t>
    <phoneticPr fontId="3"/>
  </si>
  <si>
    <t>オートバイエンジンの設計・開発、プロジェクトマネジメント、全社購買管理、ISO導入・展開等</t>
    <phoneticPr fontId="3"/>
  </si>
  <si>
    <t>-</t>
    <phoneticPr fontId="3"/>
  </si>
  <si>
    <t>ISO9001、ISO14001取得・活用の支援</t>
    <phoneticPr fontId="3"/>
  </si>
  <si>
    <t xml:space="preserve">・ISO9001とISO14001の考え方や仕組みは事業の経営、運営にとって様々なメリットがあることが世界中で実証されています。
従業員がISO規格の本質を理解することで、仕事での役割や進め方、品質管理、運営方法などが見え、仕事への意識や質が向上していきます。いきなりISO取得というのも有りますが、先ずはISO規格の本質の理解から、徐々に始めるというのも良いと思います。
経営者の皆様のお考えにより、基礎教育レベルからISO取得までオーダーメイドの支援を致します。
</t>
    <phoneticPr fontId="3"/>
  </si>
  <si>
    <t>経営戦略策定の支援</t>
    <phoneticPr fontId="3"/>
  </si>
  <si>
    <t>経営者の皆様の経営理念、ビジョン、思いを網羅した経営戦略の策定をコンサルタントとしての客観的立場と、ビジネスモデル構築者としての主体的立場の両面から幅広く共に考え、支援致します。</t>
    <phoneticPr fontId="3"/>
  </si>
  <si>
    <t>マーケティング戦略策定の支援</t>
    <phoneticPr fontId="3"/>
  </si>
  <si>
    <t>アフターコロナの世の中を見据え、経営者の皆様のビジョン、経営戦略を実現できるマーケティング戦略の策定を共に考え、支援致します。</t>
    <phoneticPr fontId="3"/>
  </si>
  <si>
    <t>幹部社員、後継者育成の支援</t>
    <phoneticPr fontId="3"/>
  </si>
  <si>
    <t>人財は最も重要な経営資源であり、幹部要員や後継者の育成は事業の成長にとって最重要課題です。私は経営者の皆様の理念やビジョンに合致した人財育成計画の策定を共に考え、支援致します。</t>
    <phoneticPr fontId="3"/>
  </si>
  <si>
    <t xml:space="preserve">・コロナの影響で、世の中の仕組みや考え方、常識までもが一変してしまいました。
この大きな変化はアフターコロナでも元には完全に戻らないでしょう。経営者の皆様はこの大きな変化を乗り越えていかなければなりません。
私は経営者の皆様と共に考え、その理念、思いを経営戦略に生かして、事業が伸び続けるお手伝いをさせていただきます。
・私は経営者の皆様の経営理念、ビジョン、思いを大切に致します。
</t>
    <phoneticPr fontId="3"/>
  </si>
  <si>
    <t>広告制作・販促ツール・ロゴ</t>
    <phoneticPr fontId="3"/>
  </si>
  <si>
    <t>グラフィックデザイン</t>
    <phoneticPr fontId="3"/>
  </si>
  <si>
    <t>可</t>
    <rPh sb="0" eb="1">
      <t>カ</t>
    </rPh>
    <phoneticPr fontId="3"/>
  </si>
  <si>
    <t>・地域活性化イベント事例紹介＋まちづくりにおけるデザイナー活用</t>
    <phoneticPr fontId="3"/>
  </si>
  <si>
    <t>フリーランスの仕事＆独立開業のアドバイス</t>
    <phoneticPr fontId="3"/>
  </si>
  <si>
    <t>個人事業主として開業した際の経験に基づき、販路開拓や営業手法行政サービスの利用や異業種交流利用等、今後独立＆開業を目指す方にアドバイスします。</t>
    <phoneticPr fontId="3"/>
  </si>
  <si>
    <t>チラシやパンフレットの販促ツールについて</t>
    <phoneticPr fontId="3"/>
  </si>
  <si>
    <t>ターゲットや商品コンセプトが明確なっているか、また消費者に伝わるデザインになっているか等を分析します。
デザイナーの視点で見た目はもちろん、キャッチフレーズや見せ方等も提案しながらアドバイスします。また、予算に合わせた販促ツールの一般的な金額等をお伝えし、何が効果的なのかをアドバイスします。</t>
    <phoneticPr fontId="3"/>
  </si>
  <si>
    <t>ロゴの制作＆ブランディング</t>
    <phoneticPr fontId="3"/>
  </si>
  <si>
    <t>≪会社設立の場合≫
事業内容や企業理念などのイメージからロゴマークへの具体的なアイディアをまとめるまでのヒアリングを行います。
≪製品やサービスの場合≫
製品の特徴、製品名に込められた思い、コンセプト等をヒアリング、ターゲット等を明確にして、デザインの方向性を導き出します。</t>
    <phoneticPr fontId="3"/>
  </si>
  <si>
    <t>広告計画の策定・企画立案</t>
    <phoneticPr fontId="3"/>
  </si>
  <si>
    <t>ホームページから、チラシ、広告など新規サービスや新店オープン、キャンペーン告知などの広告展開についてアドバイスします。
ターゲットや内容をお聞きして、広告企画をいっしょに考えます。</t>
    <phoneticPr fontId="3"/>
  </si>
  <si>
    <t>広告代理店やデザインプロダクション勤務の経験から、ポスターからチラシ、カタログ、会社案内、パンフレット、広報誌、ロゴ、パッケージなど、様々なグラフィックデザイン経験があります。
現在はディレクターという立場から、一案件を様々なカタチに落とし込むデザインなどの相談も承ります。
グラフィックという二次元の視覚的デザインに留まらず、プロモーション企画等の手法で、カタチにとらわれないコミュニティデザインのご提案をいたします。</t>
    <phoneticPr fontId="3"/>
  </si>
  <si>
    <t>分野：グラフィックデザイン</t>
    <phoneticPr fontId="3"/>
  </si>
  <si>
    <t>企業勤めより通算し20年超デザインを手掛ける</t>
    <phoneticPr fontId="3"/>
  </si>
  <si>
    <t xml:space="preserve"> デザイン</t>
    <phoneticPr fontId="3"/>
  </si>
  <si>
    <t>主にグラフィックデザイン、パッケージデザイン 新規商品、リニューアル問わず対応可能。 その他、お店や会社のロゴマーク、それに関連した名刺、ショップカード、チラシなどデザインから印刷についてのアドバイスも可能。</t>
    <phoneticPr fontId="3"/>
  </si>
  <si>
    <t>パッケージデザインは商品の「顔」とも言われます。 見た目の良さだけでなく、使い勝手、運搬時の安全を守るものでもあります。
東京で勤めていた時は、コンビニや大手スーパー向け商品をデザインしていましたが、 静岡に戻ってきて、チラシや名刺などのお仕事が多いのかな？と思いきや、 意外とパッケージデザインの需要があることを知りました。 地元メーカーだけでなく、個人事業主の方も、「どこに頼んだらいいのか分からない」「誰にお願いすればいいのか？」と悩んでいる方が多く見受けられます。 そんな方々と、「どんなものが作りたいのか」「どういう方に売りたいのか」 「どんな売り場で売るのか」など、一緒に考えながら、デザインを作っていきたいと思っています。
また、パッケージデザインには必ず「ロゴ」や「商品名」が入るため、 ロゴマークの制作も経験があります。 お店作りの第一歩「ロゴ」から、ショップカード、チラシ、看板などお店に必要なアイテムに 展開することも可能です。無理せず、ご予算にあった印刷方法など提案できますので、 「これは相談するところが違うかな？」と思うことも、お気軽に相談していただければと思っておりま す。宜しくお願い致します。</t>
    <phoneticPr fontId="3"/>
  </si>
  <si>
    <t>可</t>
    <rPh sb="0" eb="1">
      <t>カ</t>
    </rPh>
    <phoneticPr fontId="3"/>
  </si>
  <si>
    <t>セクシャルハラスメント・パワーハラスメント防止コンサルタント</t>
    <phoneticPr fontId="3"/>
  </si>
  <si>
    <t>・経営者のための就業規則見直し講座
・セクハラ・パワハラ防止研修（企業内研修）
・パートタイマーの雇用管理
・定年退職者の再雇用と年金
・労働時間の改善</t>
    <phoneticPr fontId="3"/>
  </si>
  <si>
    <t>就業規則の作成、指導助言</t>
    <phoneticPr fontId="3"/>
  </si>
  <si>
    <t>労働基準法違反や、解雇・労働条件の変更は、労使トラブルの原因のトップです。労使トラブルになった時には、金銭や費やす時間の問題だけでなく、労働基準監督署の調査、他の従業員への波及など、会社の損失が大きくなるケースも見られます。このような労使トラブルを未然に防ぐために、法令の基順として守るべきものは何か、日頃からどのような労務管理をしておけば良いのか、問題社員への対応はどのようにしたら良いか、もしトラブルが発生した時にはどのような対応をすべきか、などを事例や経験をもとに、アドバイスします。</t>
    <phoneticPr fontId="3"/>
  </si>
  <si>
    <t>賃金制度、退職金制度の見直し</t>
    <phoneticPr fontId="3"/>
  </si>
  <si>
    <t>割増賃金対策、歩合給の導入、目標管理制度や、成果給の導入などの仕組み作り、退職年金制度の見直しなどの賃金・退職金制度について、制度の構築から、就業規則への記載、労働者への周知まで、トータルで指導します。また、不利益変更とならないための、対策もアドバイスします。</t>
    <phoneticPr fontId="3"/>
  </si>
  <si>
    <t>セクハラ・パワハラの防止と対策</t>
    <phoneticPr fontId="3"/>
  </si>
  <si>
    <t>どういう行為がセクハラパワハラになるのか、パワハラにならない指導方法とは？、発生したときの対処方法などを、マニュアルや就業規則の整備だけでなく、社員教育を通して、企業の体制作りを支えます。
企業に求められる「メンタルヘルス対策」についても対応します。</t>
    <phoneticPr fontId="3"/>
  </si>
  <si>
    <t>労使間トラブルの未然防止の労務管理</t>
    <phoneticPr fontId="3"/>
  </si>
  <si>
    <t>定年退職者の再雇用制度</t>
    <phoneticPr fontId="3"/>
  </si>
  <si>
    <t>労働力不足への確保、人件費対策として、非正規従業員を活用する上での留意点をアドバイスします。実務的に対応できるように、法令や制度を解説します。
・定年退職者…雇用継続における労働条件の設定、賃金設計、年金相談について
・パートタイマー…個々の労働条件の設定とその管理、雇い止め問題等について
・派遣や請負…企業の責任や、偽装請負の防止など、法令の解釈と、実務の労務管理について、派遣許可申請や届けについて</t>
    <phoneticPr fontId="3"/>
  </si>
  <si>
    <t>専門家として、「難しいことをわかりやすく」をモットーにしています。
企業様からのご相談は、コンプライアンス対策だけでなく、パワハラ対策、人材育成など、多岐に渡りますが、柔軟に、かつ、的確に対応できるよう、情報収集や勉強は常に行っています。
派遣先企業様の利益に、人事労務面から貢献することを最大の目標としています。</t>
    <phoneticPr fontId="3"/>
  </si>
  <si>
    <t>分野：VI・ブランディング・空間デザイン</t>
    <phoneticPr fontId="3"/>
  </si>
  <si>
    <t>デザイン・空間設計（店舗/オフィス/ホテル/葬祭場/ショールーム等</t>
    <phoneticPr fontId="3"/>
  </si>
  <si>
    <t>可</t>
    <rPh sb="0" eb="1">
      <t>カ</t>
    </rPh>
    <phoneticPr fontId="3"/>
  </si>
  <si>
    <t>・小中学校での職業講話</t>
    <phoneticPr fontId="3"/>
  </si>
  <si>
    <t>空間デザイン（店舗デザイン）</t>
    <phoneticPr fontId="3"/>
  </si>
  <si>
    <t>まずはクライアントの想い。
そこから色々なことを話し合い、コンセプト・ブランディング・空間設計へ向けたお手伝いをいたします。</t>
    <phoneticPr fontId="3"/>
  </si>
  <si>
    <t>VI・ブランディング</t>
    <phoneticPr fontId="3"/>
  </si>
  <si>
    <t>まずはクライアントの想い。
そこから色々なことを話し合い、どのようなカタチで社会に存在していくのかをビジュアルとして表現するお手伝いをします。</t>
    <phoneticPr fontId="3"/>
  </si>
  <si>
    <t>デザインは人と人、人とモノ、人と場をつなげるコミュニケーションだと考えています。
企業・店舗を営まれている方すべてに、いろいろな想いがあると思います。その想いをどのような形で表現し、コミュニケーションできていけるかは重要だと思います。
主に、店舗デザインを得意とします。
ひとつのお店のなかにも色々なシチュエーションがあり、人と人、人とモノ、人と場をつなげるコミュニケーションが存在すると思います。それらを理解して空間計画していく事はお店の繁栄につながる重要な課題だと思います。
常にプラス思考。上を向いてより良い空間づくり、そしてより良い世の中を築いていきましょう。</t>
    <phoneticPr fontId="3"/>
  </si>
  <si>
    <t>企業内情報システム構築、活用推進</t>
    <phoneticPr fontId="3"/>
  </si>
  <si>
    <t>可</t>
    <rPh sb="0" eb="1">
      <t>カ</t>
    </rPh>
    <phoneticPr fontId="3"/>
  </si>
  <si>
    <t xml:space="preserve"> ITによる経営改革支援、情報化戦略立案支援</t>
    <phoneticPr fontId="3"/>
  </si>
  <si>
    <t>経営改革を個別のアクションプランとして立案し、それらを実行して成果を出すためには、ＩＴをツールとして活用することが極めて重要です。個別企業の実情や環境を踏まえた情報戦略の立案や、利用者の立場に立った施策を企業の実務推進者と共に推進、支援します</t>
    <phoneticPr fontId="3"/>
  </si>
  <si>
    <t xml:space="preserve"> グループウェア導入・活用支援</t>
    <phoneticPr fontId="3"/>
  </si>
  <si>
    <t xml:space="preserve">製造や販売といった企業活動を支えるのは基幹システムですが、グループウェアは基幹システムから得られる情報や社員の日常活動から得られる情報を共有、活用することにより、業務効率の向上や新たな付加価値を得ることができます。
又、社員一人ひとりの生産性の向上が可能となり、競合他社との差別化や競争力を強化することが、グループウェアの活用により可能になります。これらの仕組みの構築や導入、活用について、豊富な経験をもとにアドバイスすることが可能です。
</t>
    <phoneticPr fontId="3"/>
  </si>
  <si>
    <t>ホームページ制作、改善支援</t>
    <phoneticPr fontId="3"/>
  </si>
  <si>
    <t>今やホームページは企業の顔であり、ブランドイメージの為には中小企業でもなくてはならないものになりつつあります
既に導入済みでも効果が感じられない場合は、検索エンジン対策やキーワード広告などを検討する必要があります。
これから制作する企業や現状の改善を検討している企業の要望を、経営戦略、ブランド戦略の観点からのアドバイス、又制作も承ります。</t>
    <phoneticPr fontId="3"/>
  </si>
  <si>
    <t>コンピュータ導入指導、支援</t>
    <phoneticPr fontId="3"/>
  </si>
  <si>
    <t>コンピュータ導入の目的を明確にした上で、費用対効果が見込めるシステムの導入を支援します。社員一人ひとりのコンピュータ操作能力、情報活用能力を向上する施策を企業の実務担当者と共に推進、支援します。</t>
    <phoneticPr fontId="3"/>
  </si>
  <si>
    <t>業務取組みの考え方
①システム開発の最重要ポイントはスピード。幹となる部分を素早く導入し効果を一早く実感させ、枝葉の部分は利用者の意見や業務運用の変化を反映しつつシステムを育てることが成功の秘訣
②ユーザーの目線、利用者の立場に立ったシステム構築をモットー
③世の中の新技術活用、自らのアイデアを実務に応用、今迄できなかった事の実現が私の遣り甲斐
コンサルティングという位置づけより、成果を具体的に出すまでの期間を企業の一員的な立場で支援させて頂きたいと思っています。</t>
    <phoneticPr fontId="3"/>
  </si>
  <si>
    <t>基本情報処理技術者</t>
    <phoneticPr fontId="3"/>
  </si>
  <si>
    <t>知的財産技能管理士2級</t>
    <phoneticPr fontId="3"/>
  </si>
  <si>
    <t>生産技術開発</t>
    <phoneticPr fontId="3"/>
  </si>
  <si>
    <t>・塗布乾燥技術、ラミネート技術、フィルム成形技術
・表面微細加工技術、確率統計学
・特許、品質管理、発想法、安全</t>
    <phoneticPr fontId="3"/>
  </si>
  <si>
    <t>フィルムの塗布乾燥･成形加工に関する工程改善支援</t>
    <phoneticPr fontId="3"/>
  </si>
  <si>
    <t>・フィルム製造の設備/方式/条件に関する助言（材料、品質などの要求に合った最適化）
・工程に関する問題点やトラブルの要因分析/対策の立案
・コストや生産性改善に関する提言
・塗布乾燥などの現象メカニズム解析
・設備操作に関する技術指導</t>
    <phoneticPr fontId="3"/>
  </si>
  <si>
    <t>既存製造設備に関する改善支援</t>
    <phoneticPr fontId="3"/>
  </si>
  <si>
    <t>・設備トラブル診断（方法や判定に関する支援）
・安全性向上や環境対応に関する設備改善の提案
・自動化、IT化、DX推進に関する提言
・歩留まり向上、稼働安定化に関する提案
・作業･操作方法改善に関する提案（効率改善、時間短縮、低コスト化など）</t>
    <phoneticPr fontId="3"/>
  </si>
  <si>
    <t>新規商品の開発･試作･量産技術の開発支援</t>
  </si>
  <si>
    <t>・迅速で低コストの試作品作製方法の提案･具体化
・量産化技術の開発に関する提案･具体化
・新規商品開発に関わる企画ならびに競合品比較/コスト評価
・生産委託･外注に関する調査や提案
・開発に関わる技術ハードル･スケジュール･コスト判断
・リサイクル性を考慮した開発・材料提案</t>
    <phoneticPr fontId="3"/>
  </si>
  <si>
    <t>測定・評価・品質管理に関する支援</t>
    <phoneticPr fontId="3"/>
  </si>
  <si>
    <t>・製造工程中に必要な測定内容･測定方法･測定装置の提案
・製品に必要な測定内容･測定方法･測定装置の提案
・品質管理基準に関する提言
・測定･評価方法の自動化に関する提案
・品質安定化に関する提案</t>
    <phoneticPr fontId="3"/>
  </si>
  <si>
    <t>特許など知的財産に関する支援</t>
    <phoneticPr fontId="3"/>
  </si>
  <si>
    <t>・他社特許調査と分析（どんな関連特許があるか、実施に問題ないか等）
・特許出願に関するフォロー（クレーム作成、案文作成、特許事務所やり取り等）
・他社の技術動向調査
・特許に関するセミナー実施
・特許戦略に関する提言</t>
    <phoneticPr fontId="3"/>
  </si>
  <si>
    <t xml:space="preserve">富士フイルム（株）にて３４年間に亘り、新規商品含む機能性材料の生産技術開発に携わってきました。既存／新規商品の製造に関して、新規生産技術を開発・導入することで、試作品の製作から少量生産さらに工場の製造安定化・生産性向上・コストダウンなどを実現し、事業貢献に寄与してきました。退職後はフリーランスとして、今まで培った技術の知識と経験を活かし、長期・短期含めて１０社以上の顧問・技術アドバイザーを務め、各社の問題解決や業務改善などを、現在も継続しています。
その他、本人希望
要望等	</t>
    <phoneticPr fontId="3"/>
  </si>
  <si>
    <t>Googleマイビジネス活用</t>
    <phoneticPr fontId="3"/>
  </si>
  <si>
    <t>2級建築施工管理技士</t>
    <phoneticPr fontId="3"/>
  </si>
  <si>
    <t>店舗販売促進に関わる起業実務経験が約12年</t>
    <phoneticPr fontId="3"/>
  </si>
  <si>
    <t>・Googleマップ集客活用セミナー
・ホームページに頼らない！2019年最新のWEB集客法</t>
    <phoneticPr fontId="3"/>
  </si>
  <si>
    <t>Googleマイビジネスの活用</t>
    <phoneticPr fontId="3"/>
  </si>
  <si>
    <t>MEO対策とも言われる「Googleマイビジネスの活用」についてアドバイス致します。
2019年現在、SEO枠よりも上位に表示されやすいMEO対策は、地域密着エリアで戦う小規模企業・個人商店のオーナーにとって非常に費用対効果が高い販促（集客）施策であることが知られております。
一般に、小規模事業者がSEO対策で持続的に他社と競い合うことは、非常に大きな負担が伴います。
さらに、インターネット・WEB活用について苦手意識を持つオーナーが多く、技術面で挫折される例も散見されます。Googleマイビジネスの活用は、そういったインターネット初心者にとっても”とっつき”やすく且つ、大きな集客効果を見込むことが出来ます。
Googleマイビジネス登録の最適化や、運用方針の策定・実際の運用アドバイスも含めてトータルにアドバイスすることが可能です。</t>
    <phoneticPr fontId="3"/>
  </si>
  <si>
    <t>集客導線の見直し</t>
    <phoneticPr fontId="3"/>
  </si>
  <si>
    <t>現状の集客方法をヒアリングし「ムリ・ムダ・ムラ」を洗い出します。
適切な集客法に資金集中し、コスト面でも管理面でも負担を減らすことが可能です。
特に地域ビジネスを展開している店舗オーナーは、お付き合いで効果の有無を把握しないまま、地域版チラシに高い費用を掛けていたり、ホームページ管理委託業者に高額な月額費用を支払っていたりなど、見直すべきケースが多くあります。
集客ツールは、どれか1つをやれば解決するといった事はなく、必ず全体設計が必須となります。ホームページ・ブログ・SNS・Googleマイビジネス・LINE・チラシ・WEB広告など、業種や事業の成長時期により優先度が異なります。
これらすべてを100％個人オーナーが利活用することも現実的ではないため、
時には”やらない”という選択肢も含め、その企業・店舗に最適なプランをご提案いたします。</t>
    <phoneticPr fontId="3"/>
  </si>
  <si>
    <t>ブログ活用支援</t>
    <phoneticPr fontId="3"/>
  </si>
  <si>
    <t>ブログからの集客は地域や業種によっては、まだまだ効果がある集客ツールの1つです。事業を開始するにあたり、ブログを書いてみたいというオーナーは多いですが、
どうやって始めたらよいか、または、どう運用していったらよいかお悩みになるケースがあります。
そこで、そのオーナーの技術レベルや業種の特性に合わせて、ブログの運用方法を様々な角度からアドバイス致します。
例えば、パソコンは全く触れないのでスマホで出来る運用方法である場合や、
メインの集客ツールとして、しっかりと学習して最大限活用していきたい思いの有る方など、様々な状況に応じてアドバイス可能です。</t>
    <phoneticPr fontId="3"/>
  </si>
  <si>
    <t>内装・レイアウトに関する改善診断</t>
    <phoneticPr fontId="3"/>
  </si>
  <si>
    <t>建築現場監督や、店舗デザイン関連の経験を有しておりますので、リアル店舗作りに関するご相談にも対応いたします。
・改装リニューアルを検討しているが、どこに頼んで良いかわからない。
・現状の什器・備品を活用することで低予算で店舗の雰囲気を良くしたい。
・照明を活用したリノベーションに興味がある
・全く1から店舗作りの相談に乗ってほしい
・新装・改装OPENを効果的に宣伝したい
・一番目の付く、店舗入り口面をリニューアルしたい
　　・防災対策で什器などの転倒防止対策などを施したい
・キッズコーナーを新設したい
などなど、店舗・施設に関するお悩み全般をお受けすることができます。</t>
    <phoneticPr fontId="3"/>
  </si>
  <si>
    <t xml:space="preserve"> リアル店舗改善　×　ネット・WEB活用</t>
    <phoneticPr fontId="3"/>
  </si>
  <si>
    <t>内装屋さんは、内装工事が終われば以後の出入りはありません。WEB屋さんは現場仕事のリアルを知りません。
リアル店舗作りと、WEB活用は密接に連動しているのですが、それぞれの業者はそれぞれの”出来ること”しかしてくれません。
魅力ある店舗を作って、それをネットで知らしめることが重要です。魅力づくりが不十分な状態で、ネット上だけカッコつけていても、いずれ歪みが出てしまいます。
当社は、リアルの店舗運営サポート経験も豊富なWEB屋さんです。
いずれの重要性も理解した上で、トータルにアドバイスさせていただきます。</t>
    <phoneticPr fontId="3"/>
  </si>
  <si>
    <t>WEB活用サポートの領域では、特にGoogleマイビジネスに特化してアドバイスをさせていただきます。
Googleマイビジネスは一般に言い換えると「Googleマップ集客・MEO対策・ローカルSEO」などとも呼ばれております。
小さなお店が、少ない広告・宣伝予算でも利活用が可能な稀有な集客ツールとして最近特に注目を浴びております。
実質無料で活用可能なGoogleマイビジネスですが、Googleの仕組みを理解して最大限に活かすためには、
コツがあります。
そのコツをアドバイスさせていただき、最小の投資で最大の効果を得られるよう全力でサポートさせていただきます。</t>
    <phoneticPr fontId="3"/>
  </si>
  <si>
    <t>農業生産工程管理</t>
    <phoneticPr fontId="3"/>
  </si>
  <si>
    <t>JRCA</t>
    <phoneticPr fontId="3"/>
  </si>
  <si>
    <t>CEAR</t>
    <phoneticPr fontId="3"/>
  </si>
  <si>
    <t>JGAP指導員</t>
    <phoneticPr fontId="3"/>
  </si>
  <si>
    <t>生産技術、製造管理、品質管理、製品設計</t>
    <phoneticPr fontId="3"/>
  </si>
  <si>
    <t>可</t>
    <rPh sb="0" eb="1">
      <t>カ</t>
    </rPh>
    <phoneticPr fontId="3"/>
  </si>
  <si>
    <t>・製造業について（2016年3月、金融機関の若手従業員向け社内研修）
・中国の製造業事情（2014年2/3月、西部同友会、マルセイビジネススクール）
・５Ｓ活動について（2011年11月、在中国日系製造業のキックオフ大会）</t>
    <phoneticPr fontId="3"/>
  </si>
  <si>
    <t>５Ｓ活動推進による生産性向上と安全な作業環境の実現</t>
    <phoneticPr fontId="3"/>
  </si>
  <si>
    <t>製造現場の５Ｓ活動を推進することにより、ＱＣＤを改善し、生産性を向上させる。具体的には、整理・整頓を徹底することで、不良品の混入を排除し、使いたい材料や工具がどこにあるかわかるようになり、決められた材料や工具を使い、決められた正しい手順で作業できるようになる。また、清掃（点検清掃）を徹底することにより、設備を正常な状態に保ち、不良品が作られにくい作業環境を整える。その結果、不良品の流出や手直し修正を減らし、生産性を向上させることができるようになる。
また、上記３Ｓを繰り返すことで清潔な作業環境を維持し、決められたことを守らせる躾により作業環境と作業の安全性を高め、赤チン災害を含め、労災を減らせる環境を実現する。</t>
    <phoneticPr fontId="3"/>
  </si>
  <si>
    <t>間接業務の改善</t>
    <phoneticPr fontId="3"/>
  </si>
  <si>
    <t>間接業務におけるルーチン作業の手順を整理し、作業の意味や目的を確認し、手順をマニュアル化することで作業の効率化を図る。個々の作業の目的を確認することで省略できる作業が見つかることもある。また、記入用紙の書式を見直し、いくつかの書類を共通化して手間を省くこともある。
作業手順のマニュアル化により、作業を迷わずに進めることが可能になる。また、作業を他の人と分担したり、他の人に頼むことが容易になり、担当者の負担を平準化したり軽減することができる。さらに、マニュアル化の過程で作業を見える化することから、ブラックボックスだった作業手順を上司に理解してもらうことができる。
スプレッドシート（例：エクセル）を使った集計作業の場合、関数機能やマクロプログラムを使い集計作業を自動計算に置き換えることで、作業時間の短縮と人為的なミスを防ぐことが可能になる。</t>
    <phoneticPr fontId="3"/>
  </si>
  <si>
    <t>ＩＳＯ９００１およびＩＳＯ１４００１の指導</t>
    <phoneticPr fontId="3"/>
  </si>
  <si>
    <t>品質ＩＳＯと環境ＩＳＯの審査員補の資格を持っているので、それぞれの規格に従がった指導ができます。</t>
    <phoneticPr fontId="3"/>
  </si>
  <si>
    <t>ＪＧＡＰの指導</t>
    <phoneticPr fontId="3"/>
  </si>
  <si>
    <t>ＧＡＰ（農業生産工程管理）について、ＪＧＡＰ指導員の資格を持っているので、農業法人や農場に対して規格に従った指導ができます。</t>
    <phoneticPr fontId="3"/>
  </si>
  <si>
    <t>４ＭＥ分析によるＱＣＤの改善</t>
    <phoneticPr fontId="3"/>
  </si>
  <si>
    <t>製造現場の課題解決で、要因系を４ＭＥに分け、それぞれの対策を実施し、効果を結果系のＱＣＤで評価する。具体的には、課題に対し、なぜなぜ分析で明らかにした要因を４ＭＥ、すなわち、人・材料・設備・方法・環境に分類し、それぞれの要因に対する対策として、材料の問題は材料を選別して不良材を投入させない、設備の問題は設備の不具合を復元して正常な状態に戻す、方法の問題は合理的な作業方法と作業手順を決めてマニュアル化する、また、環境は適切な環境に設定し維持できるようにする。そして、決められた手順で作業できるように作業者を教育訓練する。改善効果は、ＱＣＤで定量的または定性的に評価する。</t>
    <phoneticPr fontId="3"/>
  </si>
  <si>
    <t>メーカーに約30年間勤務した経験から、次の項目について助言できます。
　・５Ｓ活動を基本にした生産現場の合理化・現場改善支援・ＴＰＭ活動
　・製造現場のＱＣＤの課題解決
　・事務改善など間接業務の改善
また、駐在員として海外工場に勤務した経験（2006～12年、中国・浙江省）、また、静岡県浙江省専門家派遣可能性調査団（2015年1月）に参加した経験から、次の項目について助言できます。
　・中国の製造業の現場支援
　・中国や東南アジアの製造業の現場支援
中小企業診断士として「ものづくり補助金書面審査員」（2013年～）を務めてきたので、ものづくり補助金の申請書類作成について助言できます。
静岡県中小企業診断士協会の海外事業展開研究会に所属し、製造業以外の 小売り・サービス業の中小企業の海外進出について事例研究してきたので、海外進出を検討している中小企業のご相談にも対応できます。
品質ＩＳＯ、環境ＩＳＯ、また、農業生産工程管理についても、それぞれの規格に従った指導・支援ができます。</t>
    <phoneticPr fontId="3"/>
  </si>
  <si>
    <t>審査員補</t>
    <phoneticPr fontId="3"/>
  </si>
  <si>
    <t>開発・設計</t>
    <phoneticPr fontId="3"/>
  </si>
  <si>
    <t>・経営計画作成（基礎編）経営計画ってどうして必要なの
・経営計画作成（実践編）いまさら聞けない経営計画作成実践編
・会計の基礎知識（浜松信用金庫　創業スクール講座）</t>
    <phoneticPr fontId="3"/>
  </si>
  <si>
    <t>各産業セクターにおけるマネジメントシステムの構築</t>
    <phoneticPr fontId="3"/>
  </si>
  <si>
    <t>自動車業界のセクター規格であるIATF16949の構築支援、航空宇宙防衛業界のセクター規格であるJISQ9100の構築支援を行う。
　自動車業界におけるコアツールや、航空宇宙防衛業界におけるリスク管理、トレーサビリティの要求等、各セクター規格に求められる個別の要求事項に応じたマニュアル構築および運用を、受審企業のマネジメントレベルに応じた支援を行う。</t>
    <phoneticPr fontId="3"/>
  </si>
  <si>
    <t>現場における品質改善支援</t>
    <phoneticPr fontId="3"/>
  </si>
  <si>
    <t>QC７つ道具を用いた手法や、管理図、統計的品質管理の手法を用いて、現場でバラツキの無い製品やサービスを提供するためのアドバイスを行う。
　また、不良の多くが発生する「初めて」、「変更」、「久しぶり」の業務の徹底的な管理により不良ゼロを目指す「３Ｈ」活動の構築支援を行う。</t>
    <phoneticPr fontId="3"/>
  </si>
  <si>
    <t>現場での業務改善支援</t>
    <phoneticPr fontId="3"/>
  </si>
  <si>
    <t>業務フロー作成や、現場観察よる現場のムダ、ムラ、ムリの発見とその解決方法の提案、社員による小集団活動による業務改善をアドバイスする。
また、業務の改善にともなって、整理整頓の意識を高めて、５Ｓ活動の徹底の実施のアドバイスを行う。</t>
    <phoneticPr fontId="3"/>
  </si>
  <si>
    <t>中期経営計画の策定および管理</t>
    <phoneticPr fontId="3"/>
  </si>
  <si>
    <t>経営理念の策定から、現状把握、経営ビジョンの作成、環境分析を通じて、企業の経営戦略の策定を行う。また戦略に基づいた具体的施策、数値計画に落とし込み、具体的なアクションプランまで落とし込みのアドバイスを行う。
また、経営計画におけるアクションプランや数値計画に基づいて、計画の進捗のモニタリングを行い、問題点、課題や解決策についてアドバイスを行う。計画に対しての進捗管理を行い、計画との差がある場合は原因追求とその対策を行いPDCAが実行できるようにアドバイスを行う。</t>
    <phoneticPr fontId="3"/>
  </si>
  <si>
    <t>ISO品質・環境マネジメントシステムの構築</t>
    <phoneticPr fontId="3"/>
  </si>
  <si>
    <t>ISO9001:2015品質マネジメントシステムおよびISO14001:2015環境マネジメントシステムの構築指導を行う。
　マネジメントシステムの構築に当たっては「経営に役立つ」マニュアル作りを重視し、規格をそのまま写したような認証のためのマニュアルではなく、実際の業務フローに基づいたマニュアル作りを心掛けている。
　そのために、従来の逐条型のマニュアルのみでなく、各業務プロセスに応じた業務フローマニュアルの作成も行う。</t>
    <phoneticPr fontId="3"/>
  </si>
  <si>
    <t>製造業での製造、開発設計の現場にて約１０年の経験を経て、中小企業診断士として会計事務所で経営計画の策定や経営管理支援を行ってきました。
　現場での学んだ製造や品質の手法と、会計事務所で学んだ経営の視点で、経営と現場が一体となった経営改善を企業が実施できるような助言を実施できればと考えております。
　また、認定支援機関として数多くの経営改善計画の策定に関わってきております。数値に偏ることなく、何を具体的に実施すれば企業が強くなれるのかを重視して、実行力のあるアクションプランを作ることを心がけております。
　経営者と現場をつなぎ、企業が一体となった経営改善に役立てる存在となるよう励んでいきたいと思います。</t>
    <phoneticPr fontId="3"/>
  </si>
  <si>
    <t>野菜ソムリエ、空家空室対策士（準中級）、漢方コーディネーター、薬膳調整師</t>
    <phoneticPr fontId="3"/>
  </si>
  <si>
    <t>・「ヒット商品の作り方」
・人財育成が売れる商品を作る！
・使える「マーケティング論」
・「売れる商品」はここが違う！
・地域資源活用が事業継承のヒント</t>
    <phoneticPr fontId="3"/>
  </si>
  <si>
    <t>地域ブランディング支援</t>
    <phoneticPr fontId="3"/>
  </si>
  <si>
    <t>地域ブランディングを確立するには、「効果的なマーケティング戦略」が必要である。地域ブランドの効能としては、「ブランド」＝信頼の証し（約束）でもある事から、①地域ランドの源となる「ものがたり」の棚卸し（必要な情報整理）を実施。次に①マーケット及びターゲット（どこで？誰に？）②産地の特徴（歴史、文化、自然、風習）の整理整頓③自社の歴史、武器の整理整頓（今と昔）⑤商品（サービス）の特徴（素材、技術、文化）⑤商品（サービス）の使用シーンの提案⑥将来展望（ビジョン、人財採用計画）この6つポイントを活用したブランディングシートを作成し、どこに課題があるのかを発見し、課題解決に不足しているものは何なのかを明確に課題解決を図る。
また、販売計画（5W1H）、営業ツール（カタログ、商品カルテ）について現状把握し、ブランディングに向けて課題を明確にし、ブランディングに向けたアドバイスを行う。</t>
    <phoneticPr fontId="3"/>
  </si>
  <si>
    <t>商品開発アドバイス</t>
    <phoneticPr fontId="3"/>
  </si>
  <si>
    <t>商品開発を行うに当たり、「商品構造」の理解をして頂く必要がある。
市場が求める3大要素について、①商品の「裏付け」となる根拠、データーで、国産、安全性、マーケティングデーターなのである。②商品の「独自性」であり、競合類似品との違いであり、オリジナリティ③商品の「作り手の思い」であり、何故作っているのか？（きっかけ）、どんな思いで作っているのか？どんな人に食べて（使って）欲しいと思っているのか？という3点について顧客の現状把握を行う。更に、商品を「売る」仕組みのポイントとしては、お客様（消費者、販売ターゲット）のニーズを知る事が必要であり、例えば、年代別、性別ライフスタイル情報、競合商品情報、どのようなシーンで提案、提供するのか？というような詳細までを考えて商品開発を行わなければならない。ことなどについてアドバイスを行い商品と購入者のミスマッチにならないように課題解決を図る。</t>
    <phoneticPr fontId="3"/>
  </si>
  <si>
    <t>販路開拓・拡大支援</t>
    <phoneticPr fontId="3"/>
  </si>
  <si>
    <t>消費者の購買スタイルには4つしかない。例えば、商品に対してこだわりがあり、専門店やセレクトショップなどで説明を受けながらデザイン、品質等を考慮して購入するというと行った購買層は「気に入ったものにはお金を払う」という特性があり、プレミア消費と言われている。ほとんどの事業者はこのプレミア層に購入してもらいたい。だから、百貨店やセレクトショップに商品を流通させたいと考えている。昨今増えているのは、色々と情報収集を行い比較検討しながら気に入った商品を安く購入するという購買層が増えて来ており、「お気に入りの商品が欲しいけど、出来るだけ安い方が良い」という徹底探索消費であり、購入場所としては、インターネット通販であると言われている。そこで、自社の商品がどの購買層に受け入れられているのかの現状把握とアドバイスを行い事業者の課題解決を図る。</t>
    <phoneticPr fontId="3"/>
  </si>
  <si>
    <t>人財育成（社員研修）支援</t>
    <phoneticPr fontId="3"/>
  </si>
  <si>
    <t>企業としての経営理念の確認を行い、その理念を社員がどの程度理解しているのか？という現状認識が必要である。その為、社員向けのアンケート設計アドバイスを行い、どの部分に課題があるのかを抽出。また、個人個人の社員のステップアップを5段階のステップ化とし、難易度、期限を設定し、「成長の状態をステップ化」するようにアドバイス。人材育成の「目的」「着地点」を明確にし、それを元に評価基準を作成する事も必要であることから、部門ごとの必要なスキルの洗い出しを行い、新入社員、中堅層、管理職それぞれの視点でのスキルの洗い出しを行い①必要なスキルや知識②育成期間③注意事項が一目で理解出来る表を作成のアドバイスを実施。これにより、社員一人一人の目標設定にもつながり受動的から能動的に成長して行く過程や課題を、個人個人で考える事が出来る仕組みづくりを指導。</t>
    <phoneticPr fontId="3"/>
  </si>
  <si>
    <t>ITを活用した広報戦略支援</t>
    <phoneticPr fontId="3"/>
  </si>
  <si>
    <t>広報とは、「情報とコミュニケーション」の連動である。その為、企業が「伝えたい情報」と、顧客が「知りたい情報」がマッチしていなくてはならない。その中でも、ITの導入と活用は必須であり、発信側が伝えたい情報をPRする事で、顧客の信頼度をアップするという効果がある。そこで、費用がかからず、信用度の高いIT化を実施する為に、①どんな人に見てもらいたいのか？②見てもらった人にどんな行動をしてほしいのか？を明確にし、その目的に応じた広報手法の選定を行う必要があるため現状把握を行い課題に対してアドバイスを行う。例えば、SNSだけでいいのか？自社ホームページでの動画配信なのか？動画配信サイトでの広報なのか？ターゲットごとに広報戦略の計画立案を行い指導。</t>
    <phoneticPr fontId="3"/>
  </si>
  <si>
    <t>株式会社リクルートにて人材の採用及び教育コンサルティングに携わる。平成５年27歳で独立し、常に「消費者を巻き込んだ」販売戦略、マーケティング、商品開発・企画を実践し、中四国はもちろん、九州、関西、関東、東北などの財団の専門家として活動。
　産み出したヒット商品は数知れず。地域おこしの一環として、育児情報誌の立ち上げや、商店街活性化事業総括プロデューサーを務め、中小企業者はもちろん、キリンビバレッジ、積水ハウスなどの大手企業の販売戦略などにも携わる。
　現在は、全国津々浦々で、「よそモノ」の新しい風を提案。地元の宝を発掘し、その宝にスポットを当てた商品開発・販売戦略・まちづくりを実践している。　　　　
　経済産業省　地域資源活用プログラムで、全国モデルケースとなった馬路村農協の新商品開発、販売戦略を支援。その他、愛媛県農商工ファンド事業審査員に就任、高知県観光特使に就任、高梁市吹屋小学校検討員就任、６次産業化プランナー就任、新潟県三条市「空き家回収事業等補助金（新規出店事業）」「歴史的建造物活用事業」審査員、一般社団法人空家空室対策推進協会　理事就任、高知大学土佐フードビジネスクリエイター　講師就任、広島県福山市6次産業化推進・設備整備等事業アドバイザー就任</t>
    <phoneticPr fontId="3"/>
  </si>
  <si>
    <t>情報セキュリティー・事業継続マネジメント</t>
    <phoneticPr fontId="3"/>
  </si>
  <si>
    <t>情報工学</t>
    <phoneticPr fontId="3"/>
  </si>
  <si>
    <t>特種</t>
    <phoneticPr fontId="3"/>
  </si>
  <si>
    <t>エキスパート審査員・主任審査員</t>
    <phoneticPr fontId="3"/>
  </si>
  <si>
    <t>主任審査員</t>
    <phoneticPr fontId="3"/>
  </si>
  <si>
    <t>ISMSエキスパート審査員・主任審査員</t>
    <phoneticPr fontId="3"/>
  </si>
  <si>
    <t>IT計画・開発・運用</t>
    <phoneticPr fontId="3"/>
  </si>
  <si>
    <t>可</t>
    <rPh sb="0" eb="1">
      <t>カ</t>
    </rPh>
    <phoneticPr fontId="3"/>
  </si>
  <si>
    <t>・「資材調達コストの削減法・ITを活用した資材調達の進め方」
・「メカトロテックジャパン2001・生産財分野のインターネット調達」
・「CAD/CAM高度化活用へのアプローチ」
・「CAD/CAMの有効活用と今後の技術動向」</t>
    <phoneticPr fontId="3"/>
  </si>
  <si>
    <t xml:space="preserve"> ITの有効活用</t>
    <phoneticPr fontId="3"/>
  </si>
  <si>
    <t>経営資源の一つである「情報」を上手く活用し、ビジネスのスピードと質を上げましょう。</t>
    <phoneticPr fontId="3"/>
  </si>
  <si>
    <t xml:space="preserve"> ISOの有効活用とリスクマネジメント</t>
    <phoneticPr fontId="3"/>
  </si>
  <si>
    <t>経営品質向上とリスクマネジメントにISOを有効活用しましょう。</t>
    <phoneticPr fontId="3"/>
  </si>
  <si>
    <t>ICTによる設計業務効率化</t>
    <phoneticPr fontId="3"/>
  </si>
  <si>
    <t>一種情報処理技術者</t>
    <phoneticPr fontId="3"/>
  </si>
  <si>
    <t>JRCA/IRCA監査員補</t>
    <phoneticPr fontId="3"/>
  </si>
  <si>
    <t>内部監査員</t>
    <phoneticPr fontId="3"/>
  </si>
  <si>
    <t>不可</t>
    <rPh sb="0" eb="2">
      <t>フカ</t>
    </rPh>
    <phoneticPr fontId="3"/>
  </si>
  <si>
    <t>ＩＳＯ９０００認証取得支援</t>
    <phoneticPr fontId="3"/>
  </si>
  <si>
    <t>ISO9001監査員の知識と技術管理関連知識、情報システム関連知識により対象事業分野のISO9001認証を取得するためのQMS構築支援が可能。</t>
    <phoneticPr fontId="3"/>
  </si>
  <si>
    <t>情報化推進企画、情報戦略企画、情報セキュリティ</t>
    <phoneticPr fontId="3"/>
  </si>
  <si>
    <t>企業が経営刷新を図るための、情報システム構築企画、既存システムの分析・評価、再構築企画等の支援が可能。</t>
    <phoneticPr fontId="3"/>
  </si>
  <si>
    <t>設計管理、効率化企画</t>
    <phoneticPr fontId="3"/>
  </si>
  <si>
    <t>企業が経営刷新を図るための、ICTを活用した設計業務効率化、標準化等のシステム企画の支援が可能。</t>
    <phoneticPr fontId="3"/>
  </si>
  <si>
    <t>基本情報技術者</t>
    <phoneticPr fontId="3"/>
  </si>
  <si>
    <t>日商簿記2級　教員免許</t>
    <phoneticPr fontId="3"/>
  </si>
  <si>
    <t>製造業の原価管理マネジメント</t>
    <phoneticPr fontId="3"/>
  </si>
  <si>
    <t>以下の一連の流れを助言及び実行支援を行うことで、日々の原価管理マネジメントを定着させ、利益体質に変えていくことができます。
①マンマシンレート算出
②原価管理に必要な生産データを取得するための生産日報の作り方
③日々の製品別製造原価の算出
④改善点の把握と実行策の策定</t>
    <phoneticPr fontId="3"/>
  </si>
  <si>
    <t>ITによる業務効率化支援</t>
    <phoneticPr fontId="3"/>
  </si>
  <si>
    <t>顧客企業の業務フロー分析を行った上で、業務フロー改善提案及びITシステムの提案を行うことができます。顧客がIT機器に不慣れな状況の場合は、オフィスソフト（例えばエクセル）を有効活用しながら、費用面で負担にならないよう助言及び実行支援を行うことができます。</t>
    <phoneticPr fontId="3"/>
  </si>
  <si>
    <t>経営計画策定</t>
    <phoneticPr fontId="3"/>
  </si>
  <si>
    <t>①経営者や従業員の思いを経営理念や経営ビジョンに反映させていきます。
②企業の内部環境と外部環境を分析し、企業の進む方向性を明確にします。
③マネジメントや業務フローの分析
④重要経営課題と実行計画を明確にします。
⑤④を売上計画や利益計画に落とし込んでいきます。
⑥必要に応じて1～10年後までの予想PL・予想BS・予想CFを作成し、経営状況のモニタリングが行えるようにします。</t>
    <phoneticPr fontId="3"/>
  </si>
  <si>
    <t>日本経営士協会　経営士補</t>
    <phoneticPr fontId="3"/>
  </si>
  <si>
    <t>マーケティング　販売管理　商品開発　人事企画　事業再生</t>
    <phoneticPr fontId="3"/>
  </si>
  <si>
    <t>事業再構築</t>
    <phoneticPr fontId="3"/>
  </si>
  <si>
    <t>1.手法
対象企業に対する現地調査・ヒアリング・財務資料分析等により事業成立のための現行の事業運営での決定的要改善ポイント１点を発見し、その１点に絞り集中的に解決を図る。そのために、多面的項目（例：人事・組織・仕入・扱い商品・販売先・プロモーション・参入市場等）にてＡＢＣ分析の上、効果的対策を効果の大きいと思われる事項から集中的に実施する。要改善ポイントの解決のためには複合的に解決していかなければならないケースが多く、結果として多面的項目での問題点を相乗効果で解決可能となる。
2.例（レジャー用品卸販売　不良在庫増加のため事業継続困難）
改善前
先行仕入　→　販売店向けに在庫品を展示会等で販売　→　出荷（在庫が多く残る）　→　販売店向け営業を継続　→　ユーザー向けプロモーション→　ユーザーへ販売（販売店在庫が残る）
改善後
販売店向けに展示会等で先に販売　→　販売済みの商品を仕入　→　出荷（在庫が残らない）　→　ユーザー向けプロモーションに注力→　ユーザーへ販売（販売店在庫残は少量）
3.結果
売上増・収益率増・不良在庫ゼロ・ブランド力向上・社員モチベーションが向上
　　→　事業継続が可能となった</t>
    <phoneticPr fontId="3"/>
  </si>
  <si>
    <t>モチベーションアップ</t>
    <phoneticPr fontId="3"/>
  </si>
  <si>
    <t>1.手法
ＭＢＯ（目標管理制度）等のツールを導入することにより、組織構成員が組織目標に沿った自発的意思による目標を挙げ、各自の前向きな意識・行動（＝モチベーションアップ効果）を引出すことを促し個人・組織双方の実績向上を図る。ＭＢＯの効果を期するためには明確な組織目標の提示、対象者への適切な制度説明、上級者の制度への理解、適切な面接の実施、制度の安定運営が必須である。また、ＭＢＯ導入により必然的に上下級者間でのコミュニケーションの向上が図られ組織の活性化が図られる。各自の発言の機会を設けた部署内ミーティングの定期開催等を併用することにより構成員の組織参画意識が高まり制度の効果の向上、確認も可能となる。
2.例（精密部品製造業　採算悪化のため部門事業継続困難）
改善前
明確な（達成が可能な）部門目標提示なし
部署ミーティング各自の発言機会なし
ＭＢＯ制度なし　従って個人目標なし
査定制度あり（１回／年）
改善後
明確な（達成が可能な）部門目標提示
各自の発言機会のある部署ミーティング開催
ＭＢＯ制度（半期制）を導入し個人目標を設定
　 査定制度（１回／年）へＭＢＯの結果を反映
3.結果
各自の発案により製造工程が改善・製造諸が費用削減・製造品質が改善
→　事業採算が向上し事業継続が可能となった</t>
    <phoneticPr fontId="3"/>
  </si>
  <si>
    <t>　マーケティング</t>
    <phoneticPr fontId="3"/>
  </si>
  <si>
    <t>1.手法
対象企業に対する事業分析をＳＷＯＴ分析・成長マトリックス等により実施。即ち、外部環境、内部要因を環境分析・市場データ・現地調査・ヒアリング・財務資料分析等を実施。事業成績向上のための対策を列挙、それぞれのシミュレーションを実施し最適策を決定する。実施手法に対する組織構成員の意思統一を図った後、既存概念を廃し対策を実施する。
2.例（製造業での画期的新商品の創出）
改善前
現行事業の延長線上の発想　→　既存技術の組み合わせた新商品のアイデア　→　ニーズ調査　→　需要見通し　→　事業見通し
改善後
外部環境分析　→　内部要因分析　→　ニーズ調査　→　多角的視野による新商品のアイデア（発想段階での既存概念の打破）→　新技術との組み合わせ　→　事業見通し
結果
新発想での商品の開発による事業化が成功し、新市場を創出</t>
    <phoneticPr fontId="3"/>
  </si>
  <si>
    <t>販売・販売管理・マーケティング・商品開発・人事企画・関連、関係会社指導・事業再生の実務を
当事者として担当、指導してきたため、それぞれの分野の知識や課題解決能力を有しています。
その後の経営相談・事例研究の実施、財務知識の習得によりマーケティング分野（事業戦略策定・
事業再生等）人事関連分野（社員モチベーションアップ・ＭＢＯ・社内技術承継・各種ハラスメント
メンタルケア対策・組織体系構築等）において成功実績を踏まえた現場主義の助言を行うことが可能
です。
　相談内容に対し焦点を絞った解決策を提示することにより相談企業の企業力アップに貢献して行き
たいと思います。</t>
    <phoneticPr fontId="3"/>
  </si>
  <si>
    <t>分野：HP</t>
    <phoneticPr fontId="3"/>
  </si>
  <si>
    <t>コンピューターサービス技能評価試験検定委員</t>
    <phoneticPr fontId="3"/>
  </si>
  <si>
    <t>・インターネットの活用方法
・ネットバンクの利用</t>
    <phoneticPr fontId="3"/>
  </si>
  <si>
    <t>ホームページ作成・更新</t>
    <phoneticPr fontId="3"/>
  </si>
  <si>
    <t>低価格で企業の顔となるオリジナルホームページを制作いたします。
必要な内容、活性化するためのコツなどをアドバイスし、その後の運用等についてもご相談に乗ります。
ご希望があれば、カスタマイズや更新の仕方の講座を行います。
全ての事にリーズナブルであることを心がけています。
ツイッターなどのSNS をホームページに掲載、Google への登録やSEO 対策もお任せください。</t>
    <phoneticPr fontId="3"/>
  </si>
  <si>
    <t>事務処理の効率化</t>
    <phoneticPr fontId="3"/>
  </si>
  <si>
    <t>Excel での帳票作成・便利な使い方を企業・店舗様のニーズに合わせてアドバイスいたします。効率よく集計し、部分的にマクロを使うなど、実務を効率的に行う事が可能です。
Illustrator やInDesign などの専用ソフトがなくてもWord を使って見栄えの良いDMや掲示物・チラシなどを作成することができます。</t>
    <phoneticPr fontId="3"/>
  </si>
  <si>
    <t>宣伝広告物制作・作成支援</t>
    <phoneticPr fontId="3"/>
  </si>
  <si>
    <t>宣伝広告物全般（チラシ・DM・パンフレット・封筒・名刺等）の制作・または作成支援を行います。
リーズナブルであることを前提に、時期や対象となるお客様に合わせたご提案をいたします。</t>
    <phoneticPr fontId="3"/>
  </si>
  <si>
    <t>EC サイト構築・モール出店</t>
    <phoneticPr fontId="3"/>
  </si>
  <si>
    <t>販路の拡大のため、オンラインでの販売を検討されている企業様に、ネットショップの構築をお手伝いいたします。
販売経路・商品点数・予算などに応じて、どのようなシステムを利用するのが良いかアドバイスし、それにかかわる決済・配送などの実務について、新規顧客の獲得・リピート率アップのための対応などもアドバイスいたしますので、既存のショップがあり売上が伸びない方のご相談にも応じます。</t>
    <phoneticPr fontId="3"/>
  </si>
  <si>
    <t>パソコン研修</t>
    <phoneticPr fontId="3"/>
  </si>
  <si>
    <t>11 年、専門学校にてPC 講師をしておりますので、社内研修などを承ります。
集団での新入社員研修から、個別の研修、ピンポイントでニーズに応じた研修等を行います。
（研修内容例）
Word・Excel・PowerPoint・Outlook・Access の基本操作
Illustrator・Photoshop などでの画像作成・加工
ホームページの更新・修正</t>
    <phoneticPr fontId="3"/>
  </si>
  <si>
    <t>ホームページの作成、ネットショップの運営などを手掛けております。
長い講師生活の経験から、何から始めてよいかわからない方に丁寧に説明し理解していただく事に自信があります。専門用語を羅列するのではなくわかりやすい言葉を心がけ、必要な内容を享受いたします。
大きなシステムを使わず、Excel やWord など身近にあるソフトで、事務処理の効率化を図るためのファイル作り処理方法などを提示できます。
また、中央職業能力検定協会の「コンピュータサービス技能評価試験」の検定委員で、施設認定もいただいております。Word・Excel の実務能力を高める検定も実施可能です。</t>
    <phoneticPr fontId="3"/>
  </si>
  <si>
    <t>鋳造技術</t>
    <phoneticPr fontId="3"/>
  </si>
  <si>
    <t>1次のみ合格</t>
    <phoneticPr fontId="3"/>
  </si>
  <si>
    <t>金属分野</t>
    <phoneticPr fontId="3"/>
  </si>
  <si>
    <t>アルミ鋳造、金属材料物性評価、製造品質管理、製造工程管理</t>
    <phoneticPr fontId="3"/>
  </si>
  <si>
    <t>・アルミ鋳造技術解説（2017年中国浙江省にて6時間約60名,通訳が2名いました。私は中国語NG）</t>
    <phoneticPr fontId="3"/>
  </si>
  <si>
    <t>アルミ鋳造技術全般・金属材料特性全般</t>
    <phoneticPr fontId="3"/>
  </si>
  <si>
    <t>1.不良品対策（不良現象解析・原因特定の方法・改善指導）
2.材種の特性　全工程における管理項目解説
3.金属材料評価（強度試験、成分分析、熱処理における特性評価、表面硬化確認）
4.熱処理の理論など</t>
    <phoneticPr fontId="3"/>
  </si>
  <si>
    <t>工場の品質管理　工程保証</t>
    <phoneticPr fontId="3"/>
  </si>
  <si>
    <t>1.製品ごとの品質保証項目の選定
2.品質保証項目のポイントとなる工程の選別
3.その工程の作業品質保証方法　記録の取り方
4.測定技術指導</t>
    <phoneticPr fontId="3"/>
  </si>
  <si>
    <t>人材指導</t>
    <phoneticPr fontId="3"/>
  </si>
  <si>
    <t>1.組織における必要な人材項目選定
2.現状の人員の　能力分析方法　評価方法
3.必要人材の育成方法
4.人材指導の基本方法、管理職の心構え・職場作りの方法</t>
    <phoneticPr fontId="3"/>
  </si>
  <si>
    <t>指導地域は　日本国内から　東南アジア・中国など　
分野としては　製造技術・材料技術・品質管理・コスト管理・採算管理・人材教育など経験が豊富で、いろいろな場面で指導ができる。
特にヤマハ発動機時代の取引先やその後の付き合いは中小企業が多く、小規模工場の経営の悩みは理解している。
これからの日本を担っていく若い方々へ自分の経験を伝えたいと考えています。</t>
    <phoneticPr fontId="3"/>
  </si>
  <si>
    <t>第１種</t>
    <phoneticPr fontId="3"/>
  </si>
  <si>
    <t>営業管理、生産管理、ＳＣＭ</t>
    <phoneticPr fontId="3"/>
  </si>
  <si>
    <t>・〇〇社の物流情報システム
・〇〇社の情報システム
・〇〇社のサプライチェーンマネジメント</t>
    <phoneticPr fontId="3"/>
  </si>
  <si>
    <t>経営支援</t>
    <phoneticPr fontId="3"/>
  </si>
  <si>
    <t>財務報告に基づき、経営の状況を判断し、財務的な改善ポイントを明確にする。
また、事業展開としてＳＷＯＴ分析を用いて強み・弱みを把握し、事業の方向性を共に検討する。また、市場分析を通じて、ターゲット顧客の分析を行ない、製品計画に活かす。</t>
    <phoneticPr fontId="3"/>
  </si>
  <si>
    <t>業務分析、業務改革</t>
    <phoneticPr fontId="3"/>
  </si>
  <si>
    <t>各業務について現状分析として業務内容を階層的にまとめ、業務実態を可視化する。可視化した業務よりボトルネックとなる工程を抽出し、さらに細かい業務フローを作成して、課題・問題点を明確にする
課題・問題点について真の原因を追求し、改善案を提示、実行などＰＤＣＡを廻すことによってスパイラル的に改善を図る</t>
    <phoneticPr fontId="3"/>
  </si>
  <si>
    <t>ＩＴクリニック</t>
    <phoneticPr fontId="3"/>
  </si>
  <si>
    <t>現状使用されている情報システムを分析し、機能が有効に利用されているか、機能的に漏れがないか、出力される帳票が有効活用されているか、また、ハードウェア、ネットワークの構成を明確にし、バランスのとれたハードウェア構成になっているかを分析し、情報システムの次の補強点を明確にすると共に帳票分析結果、利用度の低い帳票を削減してムダを排除する</t>
    <phoneticPr fontId="3"/>
  </si>
  <si>
    <t>情報システム企画、情報システム設計</t>
    <phoneticPr fontId="3"/>
  </si>
  <si>
    <t>情報システムを構築する上で重要なポイントは業務改革にある。既存業務をシステム化する時代は終わり、現状業務を時代の変化、ＩＴ技術の進歩に合わせて、業務の構築を行なう。その上でＩＴ技術を活用する部分と人間の判断を必要とする業務構造を明確にして情報システムの企画を行ない、情報システム設計として
１．ＩＯインタフェース、２．ビジネスロジック、３．ＤＡＴＡＢＡＳＥ設計に分けて組み立てる</t>
    <phoneticPr fontId="3"/>
  </si>
  <si>
    <t>情報活用戦略・情報活用実践</t>
    <phoneticPr fontId="3"/>
  </si>
  <si>
    <t>情報システムからｏｕｔｐｕｔされる情報はほとんど業務処理に活用され、経営に活かされる情報が少ない。それでは多額を投資してシステム構築をした意味がない。今日、情報化社会においてｆａｃｔとなる情報システムより提供される情報を経営に活かすことが求められている。その為にはＤＡＴＡＢＡＳＥ機能は重要な位置付けにあり、情報の一元管理を目指し、経営者の参画を得てシステム構築を行なう</t>
    <phoneticPr fontId="3"/>
  </si>
  <si>
    <t>社会人のスタートは情報システム関係の仕事でした。情報システムで財務、人事、生産管理、販売管理の各システムを構築を経験し、企業において業務の構築、再構築を手掛けて来ました。最後にＳＣＭを担当しました。</t>
    <phoneticPr fontId="3"/>
  </si>
  <si>
    <t>知的資産経営</t>
    <phoneticPr fontId="3"/>
  </si>
  <si>
    <t>製品開発、品質管理、営業管理、特許管理</t>
    <phoneticPr fontId="3"/>
  </si>
  <si>
    <t>可</t>
    <rPh sb="0" eb="1">
      <t>カ</t>
    </rPh>
    <phoneticPr fontId="3"/>
  </si>
  <si>
    <t>・経営革新について</t>
    <phoneticPr fontId="3"/>
  </si>
  <si>
    <t>経営革新</t>
    <phoneticPr fontId="3"/>
  </si>
  <si>
    <t>中小企業が勝ち残る為には、変化する市場のニーズに対応し、中小企業ならではの強みを活かした新商品や新サービスの開発、新たな販路の開拓を行うことである。
　また、ライバルに勝ち抜くためには、自社の競争優位性を評価し、基本戦略のテーマを
抽出し、戦略推進のためのアクションプランを策定することが重要となる。</t>
    <phoneticPr fontId="3"/>
  </si>
  <si>
    <t>技術革新</t>
    <phoneticPr fontId="3"/>
  </si>
  <si>
    <t>日本のものつくりは中小企業が支えており、イノベーションと現場力が不可欠である。
　故に、中小企業は技術革新（生産性が向上される等経済において利益をもたらす技術上の発明等）や、自社のノウハウ・技術を改善、新規に取り入れる等の対策にて、環境の変化に対応し、自社の強みを維持するとともに、顧客のニーズに合わせた製品開発が必要である。</t>
    <phoneticPr fontId="3"/>
  </si>
  <si>
    <t>事業承継</t>
    <phoneticPr fontId="3"/>
  </si>
  <si>
    <t>事業承継を立案するに当たっては、最初に会社を取り巻く状況を正確に把握することである。
計画の進め方は、①現状の認識、②事業承継計画作成のための整理、③事業承継計画表の作成の順で行うことである。また、後継者を決める際には、経営者として資質のある人を選ぶことが重要である。</t>
    <phoneticPr fontId="3"/>
  </si>
  <si>
    <t>それぞれの会社の強み（知的資産）をしっかりと把握し、活用することで業績の向上や、会社の価値向上に結び付けることが「知的資産経営」である。特に大きなコストをかけなくても身の回りにある知的資産を活用することによって他社との差別化継続的に実現することが出来、経営の質や企業価値が高められる。</t>
    <phoneticPr fontId="3"/>
  </si>
  <si>
    <t>私自信が中小企業に勤めた経験があり、在職中には製造・開発・品質管理・営業・特許管理等に従事した。
　故に、多くの経験と知識を身につけることができ、中小企業診断士の活動にそれらの経験が役立っている。また、経営学修士（ＭＢＡ）を修了し、工学のみだけでなく経営学についても学んだことで、幅広い知識を得られたことが、中小企業の相談に適切に対応することが可能と思われる。</t>
    <phoneticPr fontId="3"/>
  </si>
  <si>
    <t>内部監査員</t>
    <phoneticPr fontId="3"/>
  </si>
  <si>
    <t>第1種作業環境測定士（有機溶剤）、危険物取扱者甲種</t>
    <phoneticPr fontId="3"/>
  </si>
  <si>
    <t>製品開発、生産技術、品質保証、経営企画</t>
    <phoneticPr fontId="3"/>
  </si>
  <si>
    <t>不可</t>
    <rPh sb="0" eb="2">
      <t>フカ</t>
    </rPh>
    <phoneticPr fontId="3"/>
  </si>
  <si>
    <t>製造現場の品質改善、コスト削減、納期遵守率の向上</t>
    <phoneticPr fontId="3"/>
  </si>
  <si>
    <t>製造業での15年の勤務経験を生かし、製造ラインの規模に関わらず、良品率・稼働率の向上のために必要な技術上の課題を明確にし、コスト削減のポイントを押さえてキャッシュフローを重視した改善方法についてアドバイスいたします。
また、設備の維持・管理に必要な技術的知識を伝え、製造現場にメンテナンスを定着させる方法については十分に経験しております。各種データ分析から、設備の能力に合わせた適切なライン管理方法を提示し、設備能力不足の場合には、効率的な設備増強計画を立て、計画実行のフォローができるよう助言していきます。</t>
    <phoneticPr fontId="3"/>
  </si>
  <si>
    <t>BCP策定</t>
    <phoneticPr fontId="3"/>
  </si>
  <si>
    <t>BCP策定について基本的な考え方の指導から計画策定までの支援をいたします。
　天災により事業継続困難な場合を考えるだけでなく、企業が持つリスクを洗い出し、経営資源と時間軸を意識したBCP策定支援を行います。</t>
    <phoneticPr fontId="3"/>
  </si>
  <si>
    <t>自社能力を向上させる経営支援</t>
    <phoneticPr fontId="3"/>
  </si>
  <si>
    <t>外部環境の変化を意識しながら、変化に応じて必要とされる店舗形態や技術を予測し、準備していく方法を助言します。　また、現状の自社能力を分析し、強みと弱みを見極め、自社能力を高めていく支援を行い、経営能力向上に結びつけます。</t>
    <phoneticPr fontId="3"/>
  </si>
  <si>
    <t>製造会社15年の勤務経験があり、大型ラインの設備管理、小型設備を複合させたラインの効率的な管理、クリーンルーム・空調の維持・管理を経験しております。従業員の知識・知恵を生かして現場の手で改善できるように意識改革させていく手法をとり、長期的な成長を指向したアドバイスをいたします。
また、外部情報を取り込み、分析データを生かして経営改善に直結する生産技術の改善、生産設備の改良ポイントを明確にし、生産性を高めていきます。
　BCP策定にも従事経験があり、基本的な考え方を伝え、計画策定までの支援を行うことができます。</t>
    <phoneticPr fontId="3"/>
  </si>
  <si>
    <t>可</t>
    <rPh sb="0" eb="1">
      <t>カ</t>
    </rPh>
    <phoneticPr fontId="3"/>
  </si>
  <si>
    <t>JAISA資格：バーコード専門技術者、自動認識基本技術者</t>
  </si>
  <si>
    <t>設計、商品企画</t>
    <phoneticPr fontId="3"/>
  </si>
  <si>
    <t>・企業における新規事業創出の手法やステップ</t>
    <phoneticPr fontId="3"/>
  </si>
  <si>
    <t>商品企画・マーケティング</t>
    <phoneticPr fontId="3"/>
  </si>
  <si>
    <t>商品企画・マーケティングに必要なフレームワーク（環境分析、セギュメンテーション、
ターゲティング、ポジショニング等）を基本に、商品化に必要な一通りのノウハウ、プロセス、手法のアドバイス。
・RFID を含む自動認識機器やソリューションのトレンド分析、商品企画、注力エリア
抽出、ビジネスモデルの検討
・流通、物流、製造業向け商材に関するトレンド分析、商品企画、注力エリア抽出、ビ
ジネスモデルの検討</t>
    <phoneticPr fontId="3"/>
  </si>
  <si>
    <t>新規事業創出</t>
    <phoneticPr fontId="3"/>
  </si>
  <si>
    <t>新規事業創出に関するノウハウ、プロセス、手法等のアドバイス。
・PoC を実施するためのルール作り
・PoC の実施、管理
・海外イノベーション拠点の立ち上げ
・各種イベントやコミュニティーを活用したスタートアップの探索
・CVC 立ち上げ（社内ルール作り）
・出資先の探索、選定、投資後のハンズオン
・産学連携による新規事業創出活動
・スタートアップとのアクセラレーション実施
・ユニーク商材の発掘</t>
    <phoneticPr fontId="3"/>
  </si>
  <si>
    <t>海外展開支援</t>
    <phoneticPr fontId="3"/>
  </si>
  <si>
    <t>海外進出に向けた支援。
・海外事務所設立のための準備
・取引先・協業先などのマッチング（FA・物流）
・文化・習慣を踏まえた製品企画
・市場調査方法</t>
    <phoneticPr fontId="3"/>
  </si>
  <si>
    <t>流通、物流、製造業、農業等の生産者向けのシステム設計や導入支 援</t>
    <phoneticPr fontId="3"/>
  </si>
  <si>
    <t>流通、物流、製造業、農家等の生産者が求める、効率化・最適化、自動化、省人化（労働時間削減）を実現させるためのシステム提案を行う。
支援業務一覧（例）
・工場内トレーサビリティーシステム
・製造、物流、販売 一気通貫型トレーサビリティーシステム（大規模）
・在庫管理システム
・ピッキングシステム
・備品管理システム
・入出荷管理システム
・検品システム
・原価管理システム
・生産管理システム
・管理ラベル発行システム
・保守部品在庫管理システム
・原材料在庫管理システム</t>
    <phoneticPr fontId="3"/>
  </si>
  <si>
    <t>前職で培った製品開発、システムエンジニア、商品・事業企画、新規事業創出の経験を生かし、クライアント様の課題、問題を解決するための助言やノウハウのご提供を通して、ビジネスの発展に寄与できたらと考えます。</t>
    <phoneticPr fontId="3"/>
  </si>
  <si>
    <t>海外調達</t>
    <phoneticPr fontId="3"/>
  </si>
  <si>
    <t>営業、生産管理、海外駐在、海外子会社設立</t>
    <phoneticPr fontId="3"/>
  </si>
  <si>
    <t>可</t>
    <rPh sb="0" eb="1">
      <t>カ</t>
    </rPh>
    <phoneticPr fontId="3"/>
  </si>
  <si>
    <t>・米国海外展開時の留意事項</t>
    <phoneticPr fontId="3"/>
  </si>
  <si>
    <t>海外企業との合弁会社設立</t>
    <phoneticPr fontId="3"/>
  </si>
  <si>
    <t>・合弁パートナー企業の探索
・海外企業とのコミュニケーションの方法
・契約（守秘義務契約、合弁契約、売買契約、技術移転契約、出向契約など）交渉上の注意点
・合弁会社運営上の注意点</t>
    <phoneticPr fontId="3"/>
  </si>
  <si>
    <t>ローコストカントリーからの部品・製品調達</t>
    <phoneticPr fontId="3"/>
  </si>
  <si>
    <t>・ローコストカントリー活用時の注意点
・インド、中国、ASEAN 加盟国などのローコストカントリーのメーカーからの調達のための、調達先候補企業のリストアップから、工場監査、調達先選定、見積仕様書作成、売買契約締結、輸入までを支援。
・ネットワークを活用した調達先の紹介</t>
    <phoneticPr fontId="3"/>
  </si>
  <si>
    <t>海外マーケットの開拓</t>
    <phoneticPr fontId="3"/>
  </si>
  <si>
    <t>・販売代理店、エージェントの探索方法
・代理店契約の締結
・英語版ウェブサイトのコンテンツ作成上の注意点
・Instagramなどを利用したSNSマーケティング手法
・LinkedInなどを利用した販売のパートナー探索方法</t>
    <phoneticPr fontId="3"/>
  </si>
  <si>
    <t>生産性の向上</t>
    <phoneticPr fontId="3"/>
  </si>
  <si>
    <t>・設備稼働率の向上
・不良率の低減
・原価管理
・中小企業向けのERPの導入</t>
    <phoneticPr fontId="3"/>
  </si>
  <si>
    <t>メーカー（3 社）での 40 年間の勤務で営業部門、生産部門、海外部門（海外子会社出向通算 11 年間を含む）を経験し、その後公的機関より中小企業支援業務を受託し、通算15社の中小企業を支援。海外部門勤務と海外展開支援を通じて得た人脈を活用した情報収集やパートナー探索の支援が可能</t>
    <phoneticPr fontId="3"/>
  </si>
  <si>
    <t>コミュニケーション</t>
    <phoneticPr fontId="3"/>
  </si>
  <si>
    <t>コーチング、カラーコーディネーター</t>
    <phoneticPr fontId="3"/>
  </si>
  <si>
    <t>・コーチングセミナー</t>
    <phoneticPr fontId="3"/>
  </si>
  <si>
    <t>働き方改革支援</t>
    <phoneticPr fontId="3"/>
  </si>
  <si>
    <t>社員を対象としたコーチング、ファシリテーションにより、業務の見直し、担務の見直しを行い、効率的な仕事の進め方を支援します。</t>
    <phoneticPr fontId="3"/>
  </si>
  <si>
    <t>次期リーダー、女性役職者育成支援</t>
    <phoneticPr fontId="3"/>
  </si>
  <si>
    <t>次期リーダー候補者、女性役職者候補者を対象としたコーチング、該当者を含むチームを対象としたファシリテーションにより、リーダーとして求められる資質に気づきを与え、行動に繋げる支援をします。</t>
    <phoneticPr fontId="3"/>
  </si>
  <si>
    <t>高齢者、再就職者の雇用支援</t>
    <phoneticPr fontId="3"/>
  </si>
  <si>
    <t>別の企業を定年退職、又は早期定年退職し、再就職を希望する人達の雇用に当たり、再就職希望者のコーチング、再就職後のチームを対象としたファシリテーションにより、それまでと異なる企業文化で活躍できるよう支援します。</t>
    <phoneticPr fontId="3"/>
  </si>
  <si>
    <t>勝見　祐子</t>
    <phoneticPr fontId="3"/>
  </si>
  <si>
    <t>クライアントの気持ちに寄り添い、クライアントの本当の目標を明確にし、行動につなげます。</t>
    <phoneticPr fontId="3"/>
  </si>
  <si>
    <t>経営革新</t>
    <phoneticPr fontId="3"/>
  </si>
  <si>
    <t>情報セキュリティ</t>
    <phoneticPr fontId="3"/>
  </si>
  <si>
    <t>システム監査、システムアナリスト、情報セキュリティ、上級シスアド、プロジェクトマネージャ</t>
    <phoneticPr fontId="3"/>
  </si>
  <si>
    <t>審査員補</t>
    <phoneticPr fontId="3"/>
  </si>
  <si>
    <t>税理士試験2科目合格</t>
    <phoneticPr fontId="3"/>
  </si>
  <si>
    <t>可</t>
    <rPh sb="0" eb="1">
      <t>カ</t>
    </rPh>
    <phoneticPr fontId="3"/>
  </si>
  <si>
    <t>・IT、インターネット(BtoB、BtoC)、創業、情報セキュリティ
・経営革新、創業支援
・特にインターネットビジネスではSEO(Search Engine Optimization:検索エンジン対策)の草分け</t>
    <phoneticPr fontId="3"/>
  </si>
  <si>
    <t xml:space="preserve"> サーチエンジン対策</t>
    <phoneticPr fontId="3"/>
  </si>
  <si>
    <t>Webビジネスを活性化するために、あなたの要望するキーワードの優劣を見極め、最適なキーワードでYahoo!,Google,MSNなどの検索エンジンの攻略法(SEO)をご指導します。</t>
    <phoneticPr fontId="3"/>
  </si>
  <si>
    <t>ITを使った経営革新やビジネスモデルの作成を、実際の特許申請実務経験を活かしてご指導します。</t>
    <phoneticPr fontId="3"/>
  </si>
  <si>
    <t>AI導入支援</t>
    <phoneticPr fontId="3"/>
  </si>
  <si>
    <t>AIの現状をお伝えします。
AIの専門用語をご説明します。
AI導入に必要な準備事項をお教えします。
AIプログラミング言語のpythonの基礎的プログラミングをお教えします。
AIを使った事業戦略を経営者と立案します。</t>
    <phoneticPr fontId="3"/>
  </si>
  <si>
    <t>B2B（BtoB)</t>
    <phoneticPr fontId="3"/>
  </si>
  <si>
    <t>製造業のインターネット受注システムである、仮想工業団地の構築と運用法、製造業者特有の受注の仕方、そしてホームページの構築をご支援します。</t>
    <phoneticPr fontId="3"/>
  </si>
  <si>
    <t xml:space="preserve"> B2C(BtoC)</t>
    <phoneticPr fontId="3"/>
  </si>
  <si>
    <t>小売業、サービス業（飲食、宿泊施設、美容院）等に売上をもたらすWebビジネスの支援をします。</t>
    <phoneticPr fontId="3"/>
  </si>
  <si>
    <t>インターネットビジネス支援活動を評価され、1997年、2001年に中小企業庁長官賞を受賞しています。
特に、B2Bシステムである。
2003年度は全国の24箇所でITプロジェクトを担当し、顧客に
E-Commerceで約7億円の受注をもたらしております。
また、他県支援機関からも支持をいただき静岡県以外にも、神奈川県、長野県、山梨県、佐賀県、大分県などの登録アドバイザーです。</t>
    <phoneticPr fontId="3"/>
  </si>
  <si>
    <t>BCPの事前対策</t>
    <phoneticPr fontId="3"/>
  </si>
  <si>
    <t>官庁・大学・企業内試験・研究製造部門の危機管理としてBCP事前対策</t>
    <phoneticPr fontId="3"/>
  </si>
  <si>
    <t>・試験研究機関の研究停滞リスク削減対策
・医薬品開発における耐震対策実施時の遺失利益額とBCP事前対策効果との比較
・床板が外れる研究室内機器のアンカーレス耐震化
・機器メーカー、ディーラー、ユーザーにおける危機の残留リスクとリスクアセスメント
・地震発生時、BCP自薦対策による業務再開時間短縮効果</t>
    <phoneticPr fontId="3"/>
  </si>
  <si>
    <t xml:space="preserve"> 中小企業庁　BCP作成マニュアル入門編に沿った作成指導</t>
    <phoneticPr fontId="3"/>
  </si>
  <si>
    <t>中小企業庁トップページ→中小企業BCP策定運用指針→策定運用指針→１．はじめに→1.3　BCP取組みチェック（現行の入門診断）内物的資源（モノ）項目に於いて自社状況では改善の必要がある場合には、問題点を把握して平常時におけるBCPの策定と運用（入門コース）の作成指導します。
対象業種は製造業（試験検査・研究部門含む企業）、サービス業（環境計量証明事業、受託研究機関、医薬品・食品・バイオ系研究機関等）が得意です。</t>
    <phoneticPr fontId="3"/>
  </si>
  <si>
    <t>BCP事前対策として機器メーカー・ディーラー・ユーザーにおける危機の地震被害残留リスクとリスクアセスメントの指導</t>
    <phoneticPr fontId="3"/>
  </si>
  <si>
    <t>改正労働安全衛生規則第24条の13　平成24年4月1日施工の「機械に関する危険情報の通知」が努力義務になりました。国内メーカーではユーザーに対して地震による危険情報の通知する必要があります。地震発生確率が少ない外国の機器メーカー日本支社及び輸入代理店も、対象になります。
メーカー自社製品の専用耐震固定キットの開発協力のアドバイスに実績があります。一旦納入されたユーザーは改めて自社内のリスクアセスメントを行うことにより、労働安全衛生法28条の2「努力義務」による保護方策を検討し、労働安全衛生法88条による設備設置・変更・改造の「計画届け出」の必要があり、ユーザー内部の労災防止の観点から安全性確認及び、耐震固定の指導をします。</t>
    <phoneticPr fontId="3"/>
  </si>
  <si>
    <t xml:space="preserve"> 地震発生時、BCP事前対策（耐震固定）による業務再開短縮化の指導</t>
    <phoneticPr fontId="3"/>
  </si>
  <si>
    <t>サプライチェーン・バリューチェーン・ビジネスチェーンに組み込まれた事業所においては、発災時にいかに早く基幹業務の再開させることが必須です。社内外の下流組織からの要求再開期限に間に合わず、BCPの機能不全に陥る事業所は取引解除される危険性があり、実効性の改善が必要です。
製造工程、検査工程の使用機器に対する平常時のBCP事前対策（耐震固定）は基本であり、発災後のソフト対応のみでは壊れた機械の修理・更新・再調整の時間短縮化には無力です。工程のリスク分析によるボトルネックの抽出、ボトルネックの解消を行うことによるBCPの実効性強化改善が効果を発揮します。
基幹業務に使用する機器類の耐震固定を基本とした業務再開短縮方法について各事業者特有の事情に合わせた指導・具現化のアドバイスが可能です。</t>
    <phoneticPr fontId="3"/>
  </si>
  <si>
    <t>平常時におけるBCP策定と運用（基本コース）に沿った作成指導</t>
    <phoneticPr fontId="3"/>
  </si>
  <si>
    <t>基本コースBCPの準備、事前対策（耐震固定）の検討を中心に、対象企業の特性に合わせたBCP策定の指導。
製造・検査・研究用機器・設備されたクリーンルーム、レンタルラボ、2重床・OAフロアー、防水加工床などで床・壁・机・機器に穴を開けずに震度７対応の耐震固定性能を持ち、危機移動時に分解・再び取り付け可能な耐震固定方法の指導が得意です。</t>
    <phoneticPr fontId="3"/>
  </si>
  <si>
    <t xml:space="preserve"> 平常時におけるBCP策定と運用（基本コース）実施企業に対してBCP強靭性の診断をします。</t>
    <phoneticPr fontId="3"/>
  </si>
  <si>
    <t>作成企業に対してBCP事前対策（耐震固定）の診断、改善を指導します。
BCP策定時の耐震固定性能の見直し確認、運用後の導入機器類の耐震固定指導します。
耐震固定した危機が操作性・性能維持に支障が有り、現場の判断で耐震務固定状態にされている危機・設備に対する改善案提示・固定方法を指導します。</t>
    <phoneticPr fontId="3"/>
  </si>
  <si>
    <t>○24専門家派遣事業に対する自己ＰＲ等について
長年の試験研究機関に対して、理化学・分析機器の販売・メンテナンスにより得た知識を用いて、危機を分解せずに耐震固定することにより、稼働中の機械の性能を変更せずにBCP事前対策（耐震固定）を行います。
所有者の了解が得る場合には機械メーカーの立会無しでも、耐震固定が可能であり、メーカーによる定期点検契約にも影響を与えない耐震固定方法の提案が可能です。
床・壁・架台・機械に対して穴を開けないアンカーレス式（非穿孔式）耐震固定方法の為、クリーンルーム、バイオハザード施設、特殊環境試験室内の床自立型機器、卓上型機器の耐震固定方法の提案が可能です。
上記の得意する助言・アドバイス項目について提案可能でありますので、既に検討されたが良い具体的耐震固定方法が見つからない機器類に提案努力します。
地震対策の費用対投資効果について学会発表しており、依頼先の現状把握から投資公開に対する説明可能です。
2014年に東日本大震災において研究機関の被害を出した東北大学の「東北大学教育研究用機器転倒防止技術指針」発表時に「大学内精密機器の耐震固定事例及び実演」の具体い的な耐震固定例の説明をしました。</t>
    <phoneticPr fontId="3"/>
  </si>
  <si>
    <t>可</t>
    <rPh sb="0" eb="1">
      <t>カ</t>
    </rPh>
    <phoneticPr fontId="3"/>
  </si>
  <si>
    <t>・研究者・技術者のためのマーケティング講座
・製品アイデア発想法講習会
・広くて強い特許の書き方
・製品開発に必要な市場調査
・イノベーションと公的研究機関の役割</t>
    <phoneticPr fontId="3"/>
  </si>
  <si>
    <t>新規事業計画作成支援　ものづくり系</t>
    <phoneticPr fontId="3"/>
  </si>
  <si>
    <t>ものづくり企業は、いつまでも同じものを作り続けては、 成長が見込めない。やはり、 新製品などを核とした新規事業を常に模索していく必要がある。しかし、新規事業は、 失敗の確立も高い。加えて新規事業を行った経験があまりないのが多くの企業の現状で ある。 新規事業へのアプローチ方法も、最近は、その方法論が発達してきた。多くは、米国 生まれの方法論で実績も上がっている。しかし、それらの方法論をそのまま、日本の中 小企業に当てはめる事は出来ない事も事実である。このため、定石としての方法論を頭 に入れながら、日本や静岡の現状を今までの経験から考えて、新規事業の計画作成の支 援を 行う 。</t>
    <phoneticPr fontId="3"/>
  </si>
  <si>
    <t>新製品企画開発支援</t>
    <phoneticPr fontId="3"/>
  </si>
  <si>
    <t>具体的な製品開発では、検討すべき事項が多岐にわたる。具体的な開発行為は、その 企業の技術者や連携企業に任せるとして、新製品の開発進捗などの支援を行う。また、 資金調達のアド バイスも行う。</t>
    <phoneticPr fontId="3"/>
  </si>
  <si>
    <t xml:space="preserve"> 新製品のマーケティング</t>
    <phoneticPr fontId="3"/>
  </si>
  <si>
    <t>新製品、新規事業は、やはり市場へのマッチングが一番の重要事項である。そのため には、マーケティングが不可欠である。このマーケティンに必要な調査が、ものづくり 企業は、苦手である。この調査をサポート する。</t>
    <phoneticPr fontId="3"/>
  </si>
  <si>
    <t>技術契約</t>
    <phoneticPr fontId="3"/>
  </si>
  <si>
    <t>工業デザイン全般</t>
    <phoneticPr fontId="3"/>
  </si>
  <si>
    <t>知的財産権関連、技術契約　ビジネス法務全般</t>
    <phoneticPr fontId="3"/>
  </si>
  <si>
    <t>初級シスアド</t>
    <phoneticPr fontId="3"/>
  </si>
  <si>
    <t>行政書士　電気電信主任技術者（第2種伝送データ）</t>
    <phoneticPr fontId="3"/>
  </si>
  <si>
    <t>特許事務所、通信機器開発、測定器開発、量産技術開発</t>
    <phoneticPr fontId="3"/>
  </si>
  <si>
    <t>・IP講習会（発明とは）
・在職者技能研修（Word、Excel、インターネット）
・IT講習会（細江町）
・デザインの権利と保護
・知的財産権の概要（初級、中級、上級）</t>
    <phoneticPr fontId="3"/>
  </si>
  <si>
    <t>知的所有権取得</t>
    <phoneticPr fontId="3"/>
  </si>
  <si>
    <t>特許、実用新案、意匠、商標の他、著作権、不正競争行為等、知的財産に係る権利の取得、調査等について、各企業の経営戦略、将来ビジョンに即して、アドバイス
特に、経営戦略を重視し、その企業に適した知的財産権の取得のノウハウを指導</t>
    <phoneticPr fontId="3"/>
  </si>
  <si>
    <t>知的財産戦略</t>
    <phoneticPr fontId="3"/>
  </si>
  <si>
    <t>権利化すべきアイデアと権利化すべきでないアイデアの見極め等、経営の根幹を左右する知的財産の運用に係る戦略のシナリオ作りのお手伝い</t>
    <phoneticPr fontId="3"/>
  </si>
  <si>
    <t>IT導入活用、情報化戦略</t>
    <phoneticPr fontId="3"/>
  </si>
  <si>
    <t>ITのハード的な導入から、情報化に至るまでのソフト的な面まで、一貫したストーリーを持った戦略的なアドバイス</t>
    <phoneticPr fontId="3"/>
  </si>
  <si>
    <t>製品開発・技術開発・技術指導</t>
    <phoneticPr fontId="3"/>
  </si>
  <si>
    <t>従来商品の問題点の抽出、商品コンセプトの明確化等の製品の企画からスタートし、その企画商品に必要な技術の掘り起こし、開発等の技術的アドバイス
電気、電子、ソフトウェア関連技術に関する、より具体的な技術指導</t>
    <phoneticPr fontId="3"/>
  </si>
  <si>
    <t>知的財産権管理</t>
    <phoneticPr fontId="3"/>
  </si>
  <si>
    <t>アイデアの掘り起こしというリエゾン活動のノウハウの伝授、掘り起こしたアイデアの権利取得作戦、権利化後の維持管理、権利の行使等の一連の知的財産の権利手法をアドバイス</t>
    <phoneticPr fontId="3"/>
  </si>
  <si>
    <t>知的財産に係る専門家としてだけでなく、情報通信関連の資格と経験を基に、製品企画、製品開発、知的財産権取得、量産設計、量産手法等、一貫した製品サイクルでの指導・助言をいたします。
特に、知的財産に関しては、企業経営の中の１つの手段として、知的財産で勝つ経営戦略を念頭に、知的財産を通じて、収益を守り、新たな収益を得るためのお手伝いをしていきます。
さらに、私自身、日々大学の研究室に足を運んで半田コテを握り基板と格闘する中で、エンジニアの一人として、現場の人たちと志を共有しながら進めていきたいと考えています。
行政書士として、各種契約書、行政庁への届出等ビジネス法務全般についても対応いたします。</t>
    <phoneticPr fontId="3"/>
  </si>
  <si>
    <t>７年・IT企業</t>
    <phoneticPr fontId="3"/>
  </si>
  <si>
    <t>・Facebookビジネス活用
・創業塾
・ネット通販
・キャリア概論</t>
    <phoneticPr fontId="3"/>
  </si>
  <si>
    <t>インターネットの戦略的活用　</t>
    <phoneticPr fontId="3"/>
  </si>
  <si>
    <t>旅館・ホテル・飲食店等、集客型のFacebook等、SNSを使った戦略的活用。
効果的な広告のだし方。メルマガ戦略。</t>
    <phoneticPr fontId="3"/>
  </si>
  <si>
    <t>創業支援</t>
    <phoneticPr fontId="3"/>
  </si>
  <si>
    <t>創業の方のためのインターネット戦略。コストを掛けずにいかに営業をするのか。
ブログやSNS、簡単にホームページを作ることができる、CMSサービス等を利用して、事業を立ち上げる。</t>
    <phoneticPr fontId="3"/>
  </si>
  <si>
    <t>インターネット通販の立ち上げ＆運営について</t>
    <phoneticPr fontId="3"/>
  </si>
  <si>
    <t>収益があがらないネット通販を立て直し、運営を正常化させる。
ネット通販をどのように活用すると一番収益が上がるかのシミュレーション顧客データの活用について。
楽天・Yahoo・アマゾン等のモールでの勝ち方。自社サイトとの住み分け方。</t>
    <phoneticPr fontId="3"/>
  </si>
  <si>
    <t>すでに平成１９年から専門家として活動しています。三島商工会議所エキスパートバンク中央会・商工会連合会エキスパートバンク、ミラサポの専門家にも登録されていて、現在も活動中です。
自社の創業＆８年間の経営を実際に行っており、尚且つ、創業相談月間平均２０件、ネット通販相談を月間平均２５件程度対応しております。
静岡県庁より、ふじのくに魅力ある個店開業支援・事業承継支援事業を２年連続で受託しており、県内の個店の開業及び、事業引き継ぎ、経営支援を行っております。</t>
    <phoneticPr fontId="3"/>
  </si>
  <si>
    <t>２級ファイナンシャルプランニング技能士</t>
    <phoneticPr fontId="3"/>
  </si>
  <si>
    <t>・財務力向上セミナー
・資金繰り改善セミナー
・事業性評価融資セミナー
・財務から見た、つぶれない会社作り講座</t>
    <phoneticPr fontId="3"/>
  </si>
  <si>
    <t>経営計画策定</t>
    <phoneticPr fontId="3"/>
  </si>
  <si>
    <t>経営者の理念・企業の存在意義を明確にし、ビジョンやあるべき姿である『理想』の具体化と、企業分析として、定量面の財務分析と定性面の事業分析を行い、自社の置かれている環境と現在地を再確認し、理想と現実のギャップに気づきを与えます。ギャップを埋め、理想の会社をつくる為に、5年後・3年後のＢＳに焦点をあて、つぶれにくい会社＝『自己資本が厚く現金を多く有する会社』を、実現する経営計画を策定する支援をしています。自己資本を厚くするためには、『利益』が最重要課題であると認識し、企業が存続していくうえでの最低限必要な『利益』を目標として、『実現しなければならない計画』策定をサポートしています。</t>
    <phoneticPr fontId="3"/>
  </si>
  <si>
    <t>資金繰り改善</t>
    <phoneticPr fontId="3"/>
  </si>
  <si>
    <t>金融庁の行政方針でもある金融機関の『金融仲介機能の十分な発揮』については、金融機関の人材不足等により、十分な金融仲介が行き届いていない企業があると思います。そこで、企業側から自社の事業性、成長可能性、存在意義を金融機関へアピールすることで、金融機関は寄り添った支援が可能となるため、その事業性評価ＰＲ等の金融仲介支援をしています。
また、資金繰りの安定する適正な資金調達の方法についてもアドバイスしています。</t>
    <phoneticPr fontId="3"/>
  </si>
  <si>
    <t>助成金</t>
    <phoneticPr fontId="3"/>
  </si>
  <si>
    <t>補助金</t>
    <phoneticPr fontId="3"/>
  </si>
  <si>
    <t>自社で使える雇用関係助成金を診断し活用を促しています。働き方改革により、多くの企業が労働条件の整備を必要としています。助成金の活用により労働環境を整えるサポートをしています。</t>
    <phoneticPr fontId="3"/>
  </si>
  <si>
    <t>モニタリング</t>
    <phoneticPr fontId="3"/>
  </si>
  <si>
    <t>経営計画策定後、PDCAを回すためのモニタリングをし、アクションプランの策定や検証、経営者に財務知識をつけていただくための、勉強会を行っています。モニタリングの結果次第では、利益の出し方や、企業が拡大ではなく成長していくための販売促進、売上増強の考え方を伝え、利益増加のためのアクションプラン改善を支援いたします。</t>
    <phoneticPr fontId="3"/>
  </si>
  <si>
    <t>私の理念は、『１社でも多くの中小企業を強くし、企業継続に貢献すること』です。そのためには、企業の財務を強くすること、資金に余裕をもって経営していただくことが重要だと考えています。【財務のバランスを最適化】し、【利益を最大化】していくことで中小企業は強くなります。【財務のバランスの最適化】には知識が必要ですが、必要な知識を持ち合わせている中小企業の経営者は少ないのではないかと思います。【利益の最大化】に関しては、知識＋意識が必要であり『利益の出し方』と『稼がなければいけない利益目標』を理解していただき、経営者の理念・ビジョンに基づいた『稼いだ利益の使い方』まで経営計画に落し込んでいくことができれば、実現できると考えます。
企業継続や、稼いだ利益の使い方を考える上で重要なのは、経営者の考える企業の存在意義であり、経営理念です。なぜ、社長をしているのか、なぜ、経営をしているのか、どんな会社にしていきたいのかに着目し、考え方レベルでの支援をしていきたいと思っています。支援プロセスは、理念・ビジョンの共有、財務分析・事業分析等の現状把握から経営課題の共有、信用格付けを意識した改善施策・利益計画の策定、適正資金調達、モニタリングによるPDCA実行支援、ビジョン達成です。</t>
    <phoneticPr fontId="3"/>
  </si>
  <si>
    <t>POP、陳列、レイアウト、看板などの店づくり助言</t>
    <phoneticPr fontId="3"/>
  </si>
  <si>
    <t>店づくり助言</t>
    <phoneticPr fontId="3"/>
  </si>
  <si>
    <t>不可</t>
    <rPh sb="0" eb="2">
      <t>フカ</t>
    </rPh>
    <phoneticPr fontId="3"/>
  </si>
  <si>
    <t>「いちご農家」のブランディング※実績例</t>
    <phoneticPr fontId="3"/>
  </si>
  <si>
    <t>他との差別化を行うために、今後の方向性などを一緒に考えて、いくつかの目標をピックアップしていき、ターゲットや販路についてアドバイス。事業の方向性を示す、分かりやすいスローガンを一緒に考え、ロゴデザイン化の提案。販路については、ABCといちごのランク別に、贈答の直販、ブランド名なしの流通販路、冷凍いちごとしてのネット販売などを提案。PRについては、イベント出店などで、SNSなどを活用できるよう販促ツールの配布。そして、贈答については、パッケージデザインを、売り上げが好調を機に提案。</t>
    <phoneticPr fontId="3"/>
  </si>
  <si>
    <t>「とんかつ店」の新サービス提案※実績例</t>
    <phoneticPr fontId="3"/>
  </si>
  <si>
    <t>法事客を獲得するのに、悩まれており、まずは価格だけで選ばれないようにするためのサービスを提案。具体的には、少人数の法事を得意としているので、家族法事を軸とした「お土産付プラン」。貴店で販売している「カツサンド」を持ち帰りできるメニュー構成を提案し価格についても客単価アップできるような設定にした。また、販促ツールについては、写真撮影アドバイスやキャッチコピー&amp;#12316;ちょっと得した気分。「家族法事」6名様位から20名様位までの小さな法事「親しいご友人もご一緒に&amp;#12316;」お土産付（特製フライBOX)を提案した。</t>
    <phoneticPr fontId="3"/>
  </si>
  <si>
    <t>「鑑賞エビ」の店舗サインのアドバイス※実績例</t>
    <phoneticPr fontId="3"/>
  </si>
  <si>
    <t>幹線道路に店舗を構えているにも関わらず、何屋？か分かりづらく、ネット以外の新規顧客の数が少なく不満を抱えており、現地調査をまずは行った。車からどう店舗が見えるのか？！看板や店舗が見えにくい状況について動画などを撮り検証。看板が見えづらい理由を発見し、看板の大型化とそれに伴い鑑賞エビの販売とわかるようキャラクターの提案、看板デザインの刷新とのぼりの配置を提案。また、店舗内のPOPなどについても提案した。</t>
    <phoneticPr fontId="3"/>
  </si>
  <si>
    <t>飲食店のメニューの作り方 ※実績例</t>
    <phoneticPr fontId="3"/>
  </si>
  <si>
    <t>飲食店では、日々仕入れなどの減価率などと戦っている。メニューを外注に依頼する予算など大変難しい。なので、経営者様やそのスタッフが自身で作成できるように、まずは、作成するためのソフトの操作やデザインレイアウトなどをレクチャー。そして、現状のメニューを拝見し、売れるメニューと売れないメニュー、減価率の高いもの低いものなどで整理し統廃合、シンプル化を図る。メニューに掲載されないものは、日替わりなどの黒板メニューに移行など提案。そして、メニューの写真の撮り方などをアドバイスした。</t>
    <phoneticPr fontId="3"/>
  </si>
  <si>
    <t>製造業の新サービスの認知度アップ※実績例</t>
    <phoneticPr fontId="3"/>
  </si>
  <si>
    <t>「新サービス」を見える化するために、営業先を想定し、どんなツールが良いか提案。例えば、困った時にすぐに連絡できるよう「マグネット」に電話番号を記載した販促ツールや見る人に「何コレ？！」と興味を持ってもらえるよう現場の人の写真をデザインに取り込み、サービス名が明記された「のぼり」など、リクルートにも使えるツールを提案。製造業の今までの枠を超えた内容を一緒に考えていきます。</t>
    <phoneticPr fontId="3"/>
  </si>
  <si>
    <t>はじめまして、「おしゃべりから産まれるデザイン」をキャッチコピーとしご相談者様の目線に立ったアドバイスや提案。営業経験やコンサルティング経験を活かした、デザインのチカラだけに頼らないのデザイン相談を行っております。広告、デザイン業界における、現役デザイナー、アートディレクターまた、個人事業主様・中小企業様の産業支援におけるアドバイザー、クリエイティブディレクターとして、経営者様のご相談対応など１０年の経験を活かしたスキルで経験豊富です。
農業・製造業・飲食サービス業など様々な業種に対応いたします。
そして、以下の3つを具体的に取り入れてます。
1. デザイン視点や思考を取り入れた経営相談、デザイン戦略のアドバイス
2. 個人事業主様や中小企業様を対象としたのパワーポイントなどを使用したデザイン作りレクチャー
3. 写真撮影の構図についてのアドバイス
その他
少人数のワークショップの経験あり
１.図書館職員のためのおいしいPOP作成講座
２.POPのなぜに答えます！！売れないもの持って皆、あつまれ
3某有名学習塾の講師を対象としニュースレター（保護者向けの会報）の作り方。※デザインではなく主に、情報発信する内容について
どうぞ、よろしくお願いいたします。</t>
    <phoneticPr fontId="3"/>
  </si>
  <si>
    <t>グラフィックデザイナー、アートディレクターとして大企業の販促デザインなどに深く関わってきた経験とＭＢＡの知識を融合させて中小企業や起業家の方々にももっとイメージ戦略を活用してもらいたいという思いがあり、マーケティングやブランディングの理解を深めるとともにデザインに関する知識向上のお手伝いができればと思っております。よいモノ、よいサービス、よい場所などを提供するためにデザイン戦略が必要不可欠であると考えておりますので、そのことを広く伝えていきたいと考えています。</t>
    <phoneticPr fontId="3"/>
  </si>
  <si>
    <t>マーケティング・ブランディング戦略</t>
    <phoneticPr fontId="3"/>
  </si>
  <si>
    <t>広告・販促・広報</t>
    <phoneticPr fontId="3"/>
  </si>
  <si>
    <t>ブランディング・商品企画・グッズ企画</t>
    <phoneticPr fontId="3"/>
  </si>
  <si>
    <t>LEGO SERIOUSPLAY ファシリテーター</t>
    <phoneticPr fontId="3"/>
  </si>
  <si>
    <t>広告関連デザイン15年間</t>
    <phoneticPr fontId="3"/>
  </si>
  <si>
    <t>・製品デザインに役立つ思考プロセスを学ぶーレゴRシリアスプレイRメソッドを使ったワークショップー
・レゴRシリアスプレイRメソッドを使ったコミュニケーション能力向上講座</t>
    <phoneticPr fontId="3"/>
  </si>
  <si>
    <t>デザイン戦略について</t>
    <phoneticPr fontId="3"/>
  </si>
  <si>
    <t>マーケティング戦略、ブランド戦略には企業や商品、サービスのイメージを築くということが必須です。どのような戦略であってもイメージの構築にはデザイナーの存在が不可欠です。ただ単によいデザインを提供するのではなく企業価値を高めるデザイン要素の提供などを行っている。</t>
    <phoneticPr fontId="3"/>
  </si>
  <si>
    <t>レゴRシリアスプレイRメソッドによるデザイン教育</t>
    <phoneticPr fontId="3"/>
  </si>
  <si>
    <t>レゴRシリアスプレイRメソッドを使ったワークショップを実施。コミュニケーションツールとしてのデザイン表現の理解やコミュニケーション能力の向上、デザイナーの思考を取り入れたイノベーティブな発想、自己ブランディングに至る人材教育など、幅広く活用できるメソッドを活用し、デザイン教育をはかっている。</t>
    <phoneticPr fontId="3"/>
  </si>
  <si>
    <t>デザインコンサルタント</t>
    <phoneticPr fontId="3"/>
  </si>
  <si>
    <t>企業側とクリエイティブの間に立って専門的に相互の理解を深めることにより、企業側が求めているイメージにより近いカタチを提供。約15年間のデザイン実績とＭＢＡで学んだ経営全般の知識を融合させたサービスが提供できる。</t>
    <phoneticPr fontId="3"/>
  </si>
  <si>
    <t>商品企画、商品開発</t>
    <phoneticPr fontId="3"/>
  </si>
  <si>
    <t xml:space="preserve">新商品の企画などをデザイナーの立場から考案。外からしか見えない問題を解決し、企業価値を高める新商品開発の提案や共働する。よいモノ、よいサービスの売り方、伝え方などを企業側と一緒に考えイメージを作り上げていく。
</t>
    <phoneticPr fontId="3"/>
  </si>
  <si>
    <t>広告・販促・広報企画・制作</t>
    <phoneticPr fontId="3"/>
  </si>
  <si>
    <t>制作物がより有効に働きかけるように計画を立てて実施できるようにする。広告や販促活動が一過性のものではなく、継続的に企業の価値を高めるように戦略を考えて実施する。大手企業で行われていることを可能な限り中小企業に生かし活用することで経営力を高める役割を果たす。</t>
    <phoneticPr fontId="3"/>
  </si>
  <si>
    <t>可</t>
    <rPh sb="0" eb="1">
      <t>カ</t>
    </rPh>
    <phoneticPr fontId="3"/>
  </si>
  <si>
    <t>・創業セミナー労務（浜松信用金庫・創業スクール）・雇用関係助成金の活用（はましん、えんしん等）
・人材定着セミナー（静岡労働局・静岡県非正規雇用労働者待遇改善支援センター）
・就職支援セミナー（シルバー人材センター・働くママの支援事業･若年者就労支援事業等）
・就職ガイダンス出張相談（静岡労働局･静岡新聞社主催等）
・労働法セミナー（東海短期大学就職前セミナー等）</t>
    <phoneticPr fontId="3"/>
  </si>
  <si>
    <t>人材定着の為の施策</t>
    <phoneticPr fontId="3"/>
  </si>
  <si>
    <t>賃金以外の福利厚生を活用した社員定着支援策
雇用関係助成金を活用した人材定着施策案
評価制度の導入、構築による人材定着施策案
従業員調査による具体的な問題解決方法の施策案
労働法の最低基準を守る事による人材定着支援策
労働条件等の書面化による人材定着支援策</t>
    <phoneticPr fontId="3"/>
  </si>
  <si>
    <t>人材育成の支援</t>
    <phoneticPr fontId="3"/>
  </si>
  <si>
    <t>新入社員研修の企画提案
リーダー候補者研修の企画提案
雇用関係助成金を活用した教育訓練の企画提案
OJTを中心とした教育訓練の企画提案
教育体系の制度及び設計提案
職業能力評価制度の導入支援</t>
    <phoneticPr fontId="3"/>
  </si>
  <si>
    <t>同一労働同一賃金</t>
    <phoneticPr fontId="3"/>
  </si>
  <si>
    <t>同一労働同一賃金を見据えたパートタイム労働者の賃金体系
同一労働同一賃金各種手当の見直し
無期雇用転換における労働条件の整備支援</t>
    <phoneticPr fontId="3"/>
  </si>
  <si>
    <t>就業規則の整備</t>
    <phoneticPr fontId="3"/>
  </si>
  <si>
    <t>人材定着の為の就業規則作成。
人事制度変更による就業規則の整備。
派遣法対応の為の就業規則整備</t>
    <phoneticPr fontId="3"/>
  </si>
  <si>
    <t>ハラスメント対応</t>
    <phoneticPr fontId="3"/>
  </si>
  <si>
    <t>ハラスメント講習</t>
    <phoneticPr fontId="3"/>
  </si>
  <si>
    <t>社会保険労務士として、人事労務に関する専門家派遣は静岡県の人づくり事業等の事業において40社以上、静岡県労働局非正規雇用に関する事業で20社以上その他中小企業団体中央会や浜松イノベーション推進機構などにおいて活動を行った経験を持っています。労務問題から、賃金制度や人事制度構築や就業規則や労働条件に関する問題など幅広く対応しています。</t>
    <phoneticPr fontId="3"/>
  </si>
  <si>
    <t>間接業務改善</t>
    <phoneticPr fontId="3"/>
  </si>
  <si>
    <t>危険物取扱者甲種、シックスシグマブラックベルト、特定高圧ガス取扱主任者</t>
    <phoneticPr fontId="3"/>
  </si>
  <si>
    <t>研究開発、経営・事業戦略、技術管理、マーケティング、営業管理、事業再生</t>
    <phoneticPr fontId="3"/>
  </si>
  <si>
    <t>可</t>
    <rPh sb="0" eb="1">
      <t>カ</t>
    </rPh>
    <phoneticPr fontId="3"/>
  </si>
  <si>
    <t>・現場改善：５S、IE、QC、設備管理
・調達・外注管理
・在庫削減、生産性向上
・間接５S
・リードタイム短縮、増産時の工場管理</t>
    <phoneticPr fontId="3"/>
  </si>
  <si>
    <t>経営・事業戦略の策定並びに実行</t>
    <phoneticPr fontId="3"/>
  </si>
  <si>
    <t>コア・コンピタンス経営に基づき支援します
　製造業にとって、技術基盤の確立は必須です。そのためには現在の自分を正確に認識する必要があります。　自社の本当の強みを経営分析、インタビューそして顧客との関係の中からあぶりだす手助けを行うことで、関係者の共通認識にしていただきます。
　本当の強みを、他に差別化する競争力として機能させ、維持・強化するための方法論を提示し、さらに将来の「ありたい姿」に向けて今後どのような視点で競争力を強化するべきか、社内プロセスの改善、人材育成、外部との協働（技術導入、共同開発、開発委託等）について関係者と一緒になって計画策定、マイルストンの設定、具体的施策の立案を支援します。　さらに、必要に応じてその実行を定期的に評価・分析して、見直すことにより、PDCAサイクルを回し続ける手助けを行います。</t>
    <phoneticPr fontId="3"/>
  </si>
  <si>
    <t>工場生産性の向上</t>
    <phoneticPr fontId="3"/>
  </si>
  <si>
    <t>・工場改善の基本である５S３定の徹底はもとより、作業者への知識教育と並行して行うことで、改善意識を高め、改善点への「気づき」能力の開発を行います。
・工場現場の現実を改善指標の設定により明確にし、現状ベースラインを設定します。
・モノづくり現場の「モノの流れ」と「情報の流れ」を整流化させ、ムダな作業、停滞をなくすことを目指します。
・信頼できる生産計画体系を構築し、計画でモノづくりできる体制にします。
・工場に材料（部品）投入したら一気に完成まで作りきることで、仕掛を排除し、製造リードタイムを短縮します。</t>
    <phoneticPr fontId="3"/>
  </si>
  <si>
    <t>業務プロセスの改善・革新（調達・外注管理の強化）</t>
    <phoneticPr fontId="3"/>
  </si>
  <si>
    <t>シックスシグマに基づき支援します
顕在化した課題の対症療法的解決ではなく、認知された課題に内在する根源的な課題を抽出し、対策する事を基本とします。
　ＤＭＡＩＣの手法により課題を根源にまで遡り、課題の本質を確認し、定量的な評価手法を用いて改善を行います。　後戻りしないプロセスにするために、業務プロセスを監視・分析する測定手法を導入し、ＰＤＣＡサイクルを回せるようにします。
　改善の積み上げでは根本解決に至らない課題に対しては、業務プロセスそのものを作り直す事も行います。　製造企業の製造現場改善だけではなく、間接業務も含むあらゆるプロセスの改善・革新に対応します。</t>
    <phoneticPr fontId="3"/>
  </si>
  <si>
    <t>新製品の創出とマーケット開拓</t>
    <phoneticPr fontId="3"/>
  </si>
  <si>
    <t>仮説検証型のＢ２Ｂマーケティングにより支援します
・顧客が何を望んでいるか（Wantｓ）の把握がなければ、的を射る製品開発はできません。顧客の声を起点に、真の顧客要求を抽出し戦略的アプローチで製品開発します。
・QFD（品質機能展開）を用いて、顧客要求を要求品質、品質特性、そして企画品質、設計品質へと展開する仮説検証型方法論で助言・指導します。
・顧客の声を収集するには、インタビュー、営業情報そして試作品評価による市場との関わり方を助言することにより生の声をできるだけ収集するようにします。
・特に、半導体関連市場、再生エネルギー関連市場、セラミックス関連市場、非鉄金属業界市場、バイオ（再生医療）関連市場、研究関連（大学・研究機関）市場に対して、既存製品を横展開するようなマーケティング活動に対しては、効果的支援が可能です。</t>
    <phoneticPr fontId="3"/>
  </si>
  <si>
    <t>人材教育（特に管理職）</t>
    <phoneticPr fontId="3"/>
  </si>
  <si>
    <t>リーダー、管理職への研修・実習を通じた実践的指導を行います
〇現場改善と業務改善共に、何が正しく、異常は何かを認識するための知識教育により、異常に対する「気づく力」をつけることで、改善への課題抽出が飛躍的に高まります。
・30分程度のショート講座を繰り返すことで、知識を得られるようになるとともに、改善への感度を高められます。（「改善の必要性」「５S３定」、品質関連、IE関連、など数１０本の講座を提供可能です）
〇管理職、特に課長職に対する研修教育プログラムとして、事業戦略講座と管理職の心得講座を並行して研修します。数回にわたり、事業戦略ツールの体得を図りながら実習し、事業戦略としてまとめることで、管理職としての考え方を身につけます。併せて、管理職としての心構え、管理のポイントを認識してもらいます。</t>
    <phoneticPr fontId="3"/>
  </si>
  <si>
    <t>大きな企業から中小企業まで、食品から重工業までと幅広くコンサルティング活動を行ってきました。
　中小企業では、将来までを俯瞰した事業運営がなかなかできていないのが実情です。将来に対する経営者の夢は語られることはありますが、それをどのように実現するかわからないという経営者の方が多くおられます。　夢をビジョンに転換し、ビジョンを実現するためのパフォーマンスのギャップと時間のギャップを喫緊の課題への対応とのバランスを図りながら、どのように埋めていくかをお手伝いします。そのプロセスを従業員の皆さんと共有できるように見える化し、事業運営と現場での行動のベクトルを合わせる具体的なアクションプランを作っていきます。
　具体的には、直面する課題に対してシックスシグマ（DMAIC）の考え方を用いて、業務（製造、間接）プロセスの改善、革新をプロジェクト的に行います。　将来に向けては、コア・コンピタンス（競争力）の維持・強化という視点を軸に製造技術、品質管理技術の強化、自身の人脈を活用した新技術、装置等の導入を支援します。　それらを戦略的に実行する上で、技術戦略と経営戦略の立案と実現に向けた具体策を提言し、その実行を支援します。
　私の支援の原則は、企業の持つ競争力の本質（真の強み）を把握し、競争力の活用による新市場・新製品の創出、競争力の維持を図る業務プロセスの継続的改善・革新、経営者の目指す「ありたい姿」に向けた戦略的な方針と施策の提示を行う事です。　支援のGOALはコンサルタントなしで継続的な自らの改善と成長戦略の立案実行ができる企業体質になっていただくことと考えております。</t>
    <phoneticPr fontId="3"/>
  </si>
  <si>
    <t>企業社会貢献活動と行政との協働</t>
    <phoneticPr fontId="3"/>
  </si>
  <si>
    <t>広報戦略</t>
    <phoneticPr fontId="3"/>
  </si>
  <si>
    <t>簿記１級、大阪府地域活動支援アドバイザー</t>
    <phoneticPr fontId="3"/>
  </si>
  <si>
    <t>簿記・会計講師や実務。公共政策の要望書等の素案執筆</t>
    <phoneticPr fontId="3"/>
  </si>
  <si>
    <t>・公共政策(まちづくり・政治政策)
・起業と組織作りと運営方法
・市民活動育成セミナー
・高齢者の為の社会貢献活動
・就活セミナー</t>
    <phoneticPr fontId="3"/>
  </si>
  <si>
    <t>企業の創業から団体運営まで</t>
    <phoneticPr fontId="3"/>
  </si>
  <si>
    <t>このテーマで実績として、行政との協働で経営者養成塾の教育プログラムの講座を開講し、広く一般市民の方に広報啓発活動などを行い、受講していただきました。その際の修了生の中で企業を創業、公共政策の大学院へ進学なさった方々がいらっしゃいます。2010年におきましては、”大阪市市民交流センターなにわ”との市民活動育成事業として本テーマと同様なセミナーを１５回開催させて頂きました。
　自らも講師をつとめさせて頂きました。この実績と致しましては、地域の企業と福祉事業所との協働事業が実現するプロジェクトが発足し、来年度は障害者の方々の授産品の製作と販売の予定となりました。</t>
    <phoneticPr fontId="3"/>
  </si>
  <si>
    <t>中小企業における社会貢献活動と行政との協働</t>
    <phoneticPr fontId="3"/>
  </si>
  <si>
    <t>現在、私は大阪市東成区において、行政との協働事業で市民協働というまちづくりの政策を市民の皆様と共に遂行させていただいております。メンバーの中には地域の中小企業の経営者の方々もおられます。そこで、行政と中小企業との協働事業を考えました。
　その具体的な活動は現在、年３回程度ではございますが、『親子ものづくり体験講座』を実施するに至っております。この事業で、中小企業の社会貢献活動の推進とまちづくりの推進に努めることが出来ています。その参加者の中で事業参加の中小企業の本来業務の依頼にも繋がり収益の拡大に至りました。</t>
    <phoneticPr fontId="3"/>
  </si>
  <si>
    <t>資金調達について</t>
    <phoneticPr fontId="3"/>
  </si>
  <si>
    <t xml:space="preserve">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t>
    <phoneticPr fontId="3"/>
  </si>
  <si>
    <t>中小企業の人材育成と確保</t>
    <phoneticPr fontId="3"/>
  </si>
  <si>
    <t>このテーマにおいて私どもは、今日学生のインターンシップ研修生を受け入れ致し、その教育プログラムは、関連の学会において学術発表させていただいております。その経験において、企業の新たな人材確保と雇用の創出に努めることが出来ます。また、このプログラムを活用する事によって社内の活性化にもつながり、社内の人材育成にも直轄するものと考えます。</t>
    <phoneticPr fontId="3"/>
  </si>
  <si>
    <t>このテーマでは過去の事案での実績ですが、運送業者の企業経営者からの依頼でこの業種での業績悪化に伴い産業廃棄物業種への異業種進出コンサルタントを致しました。具体的には、新会社を設立し、収集運搬業や、中間処理施設の設置等の許認可取得のアドバイスや収益の拡大に努めました。
　その実績は５年で年商12億の企業成長を遂げました。また、本社は首都圏にありますが、中間処理施設におきましては、経営者の郷里でもあります沖縄県への設置実現に努めました。
　行政との許認可取得の交渉に立会い、また、法人の監査役という役員にも就任し、経営全般のコンサルティングを行いました。もちろん、環境アセスについても市場調査や新規開拓の取引先開拓、新店舗での社員教育まで様々な実績を得ることができ、そのノウハウを提供しました。</t>
    <phoneticPr fontId="3"/>
  </si>
  <si>
    <t>企業の再起と異業種進出について</t>
    <phoneticPr fontId="3"/>
  </si>
  <si>
    <t>指導実績ですが、一般市民の資産運用や企業法人の設立から組織運営、農業生産法人の市場調査・営業戦略、飲食店の市場調査・営業戦略フランチャイズ展開、行政・役所、大学との連携による事業展開、企業の社会貢献活動セミナーと市民の憩いプラザ推進についてなど、規模、地域などケースによって多岐に渡って活動しており、それらに対応した様々なノウハウを持っております。
　ご用命が御座いましたらお声がけ頂ければありがたいです。
　最善を尽くさせて頂きますのでよろしくお願い致します。</t>
    <phoneticPr fontId="3"/>
  </si>
  <si>
    <t>主任審査員</t>
    <phoneticPr fontId="3"/>
  </si>
  <si>
    <t>作業環境測定士、公害防止主任管理者</t>
    <phoneticPr fontId="3"/>
  </si>
  <si>
    <t>木材技術4年、経営企画17年、金属加工管理6年、環境管理4年</t>
    <phoneticPr fontId="3"/>
  </si>
  <si>
    <t>・良い会社の見分け方(静岡産業大学)
・最新の環境法規制について(SDC検証審査協会)</t>
    <phoneticPr fontId="3"/>
  </si>
  <si>
    <t>【ISO9001品質、ISO14001環境　ISO取得指導】</t>
    <phoneticPr fontId="3"/>
  </si>
  <si>
    <t>ISO9001、14001の審査員の資格を持ち、現在2015年版の取得、移行の企業を2社指導しています。4月からはさらに2社増える見通しです。SDC検証審査協会のノウハウに基づき、現状分析からはじまり、2015年版の業務フロー型マニュアルのプロトタイプを用いて、スピーディーにISOを構築致します。内部監査員研修もSDCオリジナルの教育カリキュラムがあり、内部監査員研修だけでも承ります。またISOにありがちな文書管理の複雑化には、ドキュメント管理ソフトを用いて解決してまいります。一度、ご相談ください。</t>
    <phoneticPr fontId="3"/>
  </si>
  <si>
    <t>【経営企画、中期経営計画　作成指導】</t>
    <phoneticPr fontId="3"/>
  </si>
  <si>
    <t>長年の経営企画の経験から、各企業の現状分析(弱み、強み)、市場分析から中期経営計画作成までのお手伝いをします。本診断の前のミニ診断を短期間で行い、課題の抽出と、希望に応じて本診断へと進みます。企業ビジョン作成から、中期経営計画の立案、実施
計画案(アクションプラン)作り、そしてその実行管理までを判りやすく、指導してまいります。またこれも長年の経験がありますが、マスコミ向けの情報発信(広報)と、株式上場の場合は、投資家向けの広報(IR)についても、指導いたします。一度、ご相談ください。</t>
    <phoneticPr fontId="3"/>
  </si>
  <si>
    <t>【環境管理、公害防止、労働衛生】</t>
    <phoneticPr fontId="3"/>
  </si>
  <si>
    <t>環境管理の豊富な経験と多数の公的資格保有、実際の環境管理の実績から、各企業の環境管理を総合的に指導、サポートします。企業に必要な環境関連の法規の抽出から、公害防止、苦情回避のノウハウまた作業環境管理、有害物管理のポイントまた廃棄物、省エネまで幅広く企業の課題に対応します。ISO14001やエコアクション取得の企業だけでなく、環境管理についての現状診断、課題解決にお悩みの企業まで、すべての企業のご相談にのります。</t>
    <phoneticPr fontId="3"/>
  </si>
  <si>
    <t>【木材加工技術】</t>
    <phoneticPr fontId="3"/>
  </si>
  <si>
    <t>もともと自分の専門分野であり、幅広い経験と知識のある木材加工技術(切削、接着、乾燥)についての指導、サポートを行います。近年木材加工は木質バイオマスで再び注目されていますが、国内に木材加工技術の専門家が減少しつつあります。木材加工は長年の経験と加工技術が融合する必要があり、その橋渡し役が出来ます。また木材加工の事業化計画の立案についても指導が可能です。一度、ご相談ください。</t>
    <phoneticPr fontId="3"/>
  </si>
  <si>
    <t>【品質管理、不良削減】</t>
    <phoneticPr fontId="3"/>
  </si>
  <si>
    <t>金属加工と木材加工、またISO9001審査員の経験から、品質管理、不良削減についての指導、サポートが可能です。具体的にはQC7ツ道具の活用、見える化の実践、3H(初めて、変更、久しぶり)を活用しての不良削減、経営に役立つ5Sの基礎から応用まで・・・等のテーマについて、各々10時間程度のセミナーも可能ですし、また企業に出かけての現状診断、分析、対策、対策立案等のコンサルティング活動も可能です。ISO9001に関わらず、品質管理の力をつけたい企業すべてが対象です。一度、ご相談ください。</t>
    <phoneticPr fontId="3"/>
  </si>
  <si>
    <t>私は勤めました企業数としては1社ですが、その企業で、さまざまな経験をしております。対象事業分野としては製造業では木材加工から金属加工まで、さらにリゾート開発も行いました。また職種としては技術・生産関連から、経営企画、経理財務、営業までを経験しました。その経験を生かして、退職後ISO(環境、品質)の審査ならびにコンサルをしております。このように様々な経験から自分自身で、多能工化している、と思いますので、製造業の中小企業の様々な、ご要望にお応えできると自負しています。また、子会社に出向しての経営の実務も6年間ありますので、中小企業の経営者のお気持ちは理解できると考えています。どうぞよろしくお願いいたします。</t>
    <phoneticPr fontId="3"/>
  </si>
  <si>
    <t>話し方スキルアップ</t>
    <phoneticPr fontId="3"/>
  </si>
  <si>
    <t>Ｋ－ＭＩＸアナウンサー担当</t>
    <phoneticPr fontId="3"/>
  </si>
  <si>
    <t>可</t>
    <rPh sb="0" eb="1">
      <t>カ</t>
    </rPh>
    <phoneticPr fontId="3"/>
  </si>
  <si>
    <t>・伝えるとは～言葉は心から～
・会話から生まれるヒットの法則
・喋りのコツを覚えよう～朗読コンサートとともに～
・より人を惹きつける話し方～ことばづかいは心づかい～</t>
    <phoneticPr fontId="3"/>
  </si>
  <si>
    <t>電話応対</t>
    <phoneticPr fontId="3"/>
  </si>
  <si>
    <t>・会社を代表しているという自覚を持つ
・一言ずつ明瞭に、声の大きさや速度に気をつける
・用件は簡潔に、言葉遣いは丁寧に（クッション言葉を使う）
・受話器の向こうに「笑顔」の見える対応を
・メモをしっかり取る</t>
    <phoneticPr fontId="3"/>
  </si>
  <si>
    <t> 敬語の使い方</t>
  </si>
  <si>
    <t>・尊敬語・謙譲語・丁寧語・美化語の使い分け
・二重敬語・過剰敬語など間違い易い使われ方
・言葉のバランス（敬語と丁寧語の混同）</t>
    <phoneticPr fontId="3"/>
  </si>
  <si>
    <t>人前で話す（スピーチ・司会・プレゼン）</t>
    <phoneticPr fontId="3"/>
  </si>
  <si>
    <t>・話しの組み立て方
・要点をわかり易く伝える
・空気のあたため方・盛り上げ方
・緊張をしないでどうどうと話す
・説得力が増す喋り方</t>
    <phoneticPr fontId="3"/>
  </si>
  <si>
    <t>マナー全般（お辞儀の仕方・名刺交換・好印象な表情）</t>
    <phoneticPr fontId="3"/>
  </si>
  <si>
    <t>・お辞儀とは
・名刺交換の仕方
・お茶の出し方
・席次
・敬語の使い方
・好印象の表情</t>
    <phoneticPr fontId="3"/>
  </si>
  <si>
    <t>より伝わる声の出し方</t>
    <phoneticPr fontId="3"/>
  </si>
  <si>
    <t>・腹式呼吸をマスター・・・声に張りを出し、相手に伝わり易い声の大きさを確保
・発声練習・・・いつでもどこでも自分の一番良い声を出す
・滑舌をよくする・・・明瞭に伝わる
・話す速度を確認・・・相手にとって聞きやすいテンポを確保</t>
    <phoneticPr fontId="3"/>
  </si>
  <si>
    <t>★「自分の殻を破る！」
とかく新入社員の方は、大きな声を出して喋ることや、笑顔で接客することに遠慮があります。
「笑いとやる気で満ち溢れる講座」を受けて頂くことによって、いつもと違う新たな自分に出会え、
翌日から周りの反応が違ってくることを感じ、仕事への意欲が増します！
★「空気を作る！」
年上の方や、初めてお会いする方との接客は、誰でも緊張し普段の喋りが出来にくいものです。
ラジオ局で１５年間培ったインタビュー技術で、話す相手に合わせた空気を作り出し、リラックスした雰囲気の中、思わず、話しこませてしまう空気を作る技を伝授致します。
★「年上の方にも好印象！」
「ら抜き言葉」や、多種にわたる敬語など、日々進化する日本語。若者同士の会話ならば問題ありませんが、年配の方には敬遠されがちです。今一度、正しい日本語、敬語の使い方をマスターすることで、お客さまに対し、信頼感と説得力が増します。</t>
    <phoneticPr fontId="3"/>
  </si>
  <si>
    <t>広告、パッケージ</t>
    <phoneticPr fontId="3"/>
  </si>
  <si>
    <t>広告、パッケージデザイン担当</t>
    <phoneticPr fontId="3"/>
  </si>
  <si>
    <t>不可</t>
    <rPh sb="0" eb="2">
      <t>フカ</t>
    </rPh>
    <phoneticPr fontId="3"/>
  </si>
  <si>
    <t>新商品のパッケージデザイン</t>
    <phoneticPr fontId="3"/>
  </si>
  <si>
    <t>ターゲット絞り込み、包材資材業者の選定、コスト計算、デザイン制作。
商品の名称呼称商標等の調査確認。</t>
    <phoneticPr fontId="3"/>
  </si>
  <si>
    <t>既存商品のパッケージリニューアル</t>
    <phoneticPr fontId="3"/>
  </si>
  <si>
    <t>現状把握、ターゲット絞り込み、包材資材業者の選定、コスト計算、デザイン制作</t>
    <phoneticPr fontId="3"/>
  </si>
  <si>
    <t>効果的なチラシの制作方法</t>
    <phoneticPr fontId="3"/>
  </si>
  <si>
    <t>販路拡大に向けたチラシ作成について現状把握、形状の検証、掲載内容の絞り込み、
目線のデザイン、写真撮影のコツ、キャッチコピー制作についての具体的な方法。</t>
    <phoneticPr fontId="3"/>
  </si>
  <si>
    <t>見本市への出店の際イベントブースのディスプレイ制作等</t>
    <phoneticPr fontId="3"/>
  </si>
  <si>
    <t>ブースのディスプレイの提案からパネル、ポスター、チラシなどの印刷物制作まで
トータルでサポート。</t>
    <phoneticPr fontId="3"/>
  </si>
  <si>
    <t>メーカ様からエンドユーザー様まで、困った時の『神谷』として小回りの効くご要望に添った提案をさせていただきます。</t>
    <phoneticPr fontId="3"/>
  </si>
  <si>
    <t>事業継続計画プラン構築【ＢＣＰ】</t>
    <phoneticPr fontId="3"/>
  </si>
  <si>
    <t>主任審査員資格</t>
    <phoneticPr fontId="3"/>
  </si>
  <si>
    <t>品質管理検定３級・小規模企業指導士：静岡県知事338号</t>
    <phoneticPr fontId="3"/>
  </si>
  <si>
    <t>経営指導員として小規模企業を中心に経営改善を指導</t>
    <phoneticPr fontId="3"/>
  </si>
  <si>
    <t>可</t>
    <rPh sb="0" eb="1">
      <t>カ</t>
    </rPh>
    <phoneticPr fontId="3"/>
  </si>
  <si>
    <t>・ISO9001内部監査員養成（企業内研修）
・地域経済を担う中小・小規模企業の持続的発展（企業内研修）</t>
    <phoneticPr fontId="3"/>
  </si>
  <si>
    <t>ISO9001の構築又見直し</t>
    <phoneticPr fontId="3"/>
  </si>
  <si>
    <t>中小・小規模企業における製品及びサービスの質的向上の取組は、今に始まったことではありません。経済構造の変化の中でCSを念頭に置いた経営の側面から重要視されるテーマですが、残念ながら、品質や生産性の向上に積極的に取り組み成果を上げている企業は少ないのが実情です。国の政策においても、99％を占める中小・小規模企業のそれを向上させることに主眼が置かれています。ISO9001を活用してそれを向上することが中小・小規模企業の持続的経営の実現に繋がります。
　それぞれの企業の規模や実情に即したそして有効に機能するISO9001の構築を目指します。経営者が費用対効果に満足するようなシステムとなるよう伴走型の支援を行い
ます。</t>
    <phoneticPr fontId="3"/>
  </si>
  <si>
    <t>5S活動及びQC活動導入又は運用</t>
    <phoneticPr fontId="3"/>
  </si>
  <si>
    <t xml:space="preserve">労働環境の整備向上やCSの向上のために必要な社内の作業環境の改善あるいは作業負荷軽減のための改善活動を中小・小規模企業に定着させるための手法である5Sあるいは社内の改善課題を見える化する（＝明らかにする）ツールであるQC７つ道具を用いた分析手法の定着化を図るための支援を行います。
　実際の指導面では現場での3M排除の効果、3∑の展開によるバラツキの解消を実現するためにデータの収集の方法あるいは統計的分析手法を実践できるような体制にす
ることを目指すほか、改善意識の定着化や一般化にとって基本である5S活動も並行的
に行います。
品質工学的指導能力が求められますが、経済学あるいは経営学的視点から現場指導を
行うことで、実践的な活動を前提に全社的展開を目指せるよう心掛けます。
</t>
    <phoneticPr fontId="3"/>
  </si>
  <si>
    <t>BCP（事業継続プラン）構築</t>
    <phoneticPr fontId="3"/>
  </si>
  <si>
    <t>ともすれば、ＢＣＰは大規模災害発生時において、いかにして経営資源を確保して
復旧し早期に事業活動を再開するか－その基本となる計画をあらかじめ策定しておくというのが一般的な認識であるかと思います。大規模地震や火山噴火だけを視点に置いたＢＣＰではなく、爆発や火災あるいは感染症といった現象も事業継続を阻害するイン
シデントとして認識することが中小・小規模企業の事業継続にとって必要があることを
経営者が理解するよう指導します。
　静岡県版のＢＣＰプラン策定指針をベースにおいて進めます。中小・小規模企業に
とっては構築に向けたモチベーションが低いのは事実ですので、メインバンクを通じ
て静岡県保証協会のＢＣＰ特別保証予約を取り付けることをインセンティブにするほ
か、静岡大学が民間企業と開発した安否確認システムの低廉導入も提案します。</t>
    <phoneticPr fontId="3"/>
  </si>
  <si>
    <t xml:space="preserve">	 経営革新計画の策定</t>
    <phoneticPr fontId="3"/>
  </si>
  <si>
    <t>経済構造の変化－マーケットの成熟化や縮小化を背景として中小・小規模企業がその持続的発展を実現するためには、既存事業だけに固執していては難しい。そこで、新たな事業活動を創造するために施策の一つである経営革新計画を題材に自社の経営を見つめなおすためにSWOT分析を活用して方向性を明確にするための指導を行い、そのうえで新たな実現可能な事業を経営者とともに検討し、経営者が経営革新計画として、それをまとめ上げ自覚して取り組めるように誘導します。
　計画を県に申請し承認を得ることで優遇措置が受けられることあるいは他の支援措置にも評価されることも紹介し、計画実現のための追い風にしつつ、投資効果や事業推進効果を引き出すことに繋げてまいります。</t>
    <phoneticPr fontId="3"/>
  </si>
  <si>
    <t>商工会において、主力事業である経営改善事業に従事し特に小規模企業の経営の改善には強みを持っています。小規模事業者に国の施策を紹介しアドバイスすることだけに留まらない指導を実践してきました。経営資源が脆弱な中小・小規模企業にあって本来意図する結果まで、自己の力で導き出すことが困難であるとの思いから、指導理念として相談を持ち掛けられてからその課題解決まで継続的な指導と実行段階でのフォローアップ指導を念頭にした指導が強みです。
近年では国の政策も中小・小規模事業者に持続的発展を促すために、伴走型指導を掲げています。まさに経営者に寄り添いともに課題解決に向かって取組むといった方向に変化してきました。経営者と共にその企業を発展させるための手段方法を考え作り上げ実践する、いわゆるPDCAの考え方を指導の基本として培った公的機関との人脈や在職中に得た公的施策活用に関するノウハウを加味しながら相談者が指導の効果を実感できるよう進めます。経営指導員として38年間に積み上げてきた経営課題－解決の方向性－公的施策を線で結んだ指導ノウハウは自身、固有のものです。
　　指導の対象は主に100人以下の規模の企業を視野に置き、課題に関するデータの収集とその分析結果　
　を踏まえた、ロジカルな思考を根幹に具体的な改善策を編み出し、実践を促すというのが指導フロー。
科学的な経営が実践されていないこのクラスの企業に、科学的な手法を取り入れた指導を行うとともに、
先を見据えてIoTをツールとして活用し経営効率の向上と経営の合理性を追求する指導が自身の価値の
売りです。</t>
    <phoneticPr fontId="3"/>
  </si>
  <si>
    <t>開発・経営企画・総務・経営コンサルタント（26年）</t>
    <phoneticPr fontId="3"/>
  </si>
  <si>
    <t>・産学連携、技術者のあり方、経営参加、差別化を実現するための新商品開発
・自己啓発</t>
    <phoneticPr fontId="3"/>
  </si>
  <si>
    <t>新製品開発及び販売について</t>
    <phoneticPr fontId="3"/>
  </si>
  <si>
    <t>・マーケティング
・開発企画、スケジューリング、チーム編成（外部含む）
・プレゼン資料づくり、プレゼン方法
・ＰＲ訪問実地指導
・契約に関すること</t>
    <phoneticPr fontId="3"/>
  </si>
  <si>
    <t>産学連携・企業間連携</t>
    <phoneticPr fontId="3"/>
  </si>
  <si>
    <t xml:space="preserve">・テーマの選定、事業推進
・対象　教員や企業の紹介
・コーディネート
</t>
    <phoneticPr fontId="3"/>
  </si>
  <si>
    <t>人材育成</t>
    <phoneticPr fontId="3"/>
  </si>
  <si>
    <t>・社員教育訓練
　　　講義、改善検討の進め方、
・人材獲得（リクルート）</t>
    <phoneticPr fontId="3"/>
  </si>
  <si>
    <t>1988年に経営コンサルタント事業を創業以来、人と人の信頼のネットワークづくりに力を注いでいる。
産学官の連携コーディネート、企業相互の特色を活かしたビジネス機会づくり、企業の幹部社員の教育など多方面の活動を特色としている。
また、実践経験に基づく指導を基本とし、派遣に際しては企業経営者等の親身になった対応を心掛けたい。</t>
    <phoneticPr fontId="3"/>
  </si>
  <si>
    <t>全経1級</t>
    <phoneticPr fontId="3"/>
  </si>
  <si>
    <t>ホームページ作成と保守、ネットショップの導入と管理</t>
    <phoneticPr fontId="3"/>
  </si>
  <si>
    <t>ホームページの新規導入・改築など</t>
    <phoneticPr fontId="3"/>
  </si>
  <si>
    <t>ネットマーケティングの観点から、どのようなホームページを作成していけば良いのか、どのような作成業者を選択すれば良いのかをアドバイス致します。</t>
    <phoneticPr fontId="3"/>
  </si>
  <si>
    <t>ホームページへの集客など</t>
    <phoneticPr fontId="3"/>
  </si>
  <si>
    <t>有効的な検索キーワードの選出やリンクなどでホームページの入り口を増やし、商品やサービスを求める濃い潜在顧客を集客するアドバイスを致します。</t>
    <phoneticPr fontId="3"/>
  </si>
  <si>
    <t>ホームページの存在意義を追求し、デザイン重視のホームページではなく、集客重視のホームページでもなく、用途に合ったホームページを考えています。
このように書くと、知識が乏しいのではと思われそうですが、検索エンジン上位表示対策(SEO)などの成果で言いますと、検索結果が約24,800,000件あるキーワードで5位を獲得したことがあります。他にも、2～3,000,000件のキーワードでは、何度も1位を獲得しています。
他にも、当社のクライアントさんからは、「商品が売れた」「求人の問い合わせがあった」など嬉しいお声も頂いております。</t>
    <phoneticPr fontId="3"/>
  </si>
  <si>
    <t>経営士、環境経営士、キャリアコンサルタント、販売士養成講師</t>
    <phoneticPr fontId="3"/>
  </si>
  <si>
    <t>生産管理、ルートセールス、新規事業開発</t>
    <phoneticPr fontId="3"/>
  </si>
  <si>
    <t>・新しい視点で企業活性化を図る(企業や組織が外部の知恵/力を活用するにはどうすればよいか)
・営業の楽しみの見つけ方</t>
    <phoneticPr fontId="3"/>
  </si>
  <si>
    <t>店舗相談</t>
    <phoneticPr fontId="3"/>
  </si>
  <si>
    <t xml:space="preserve">商業経営の起点となる店舗を新設・既存を問わず「顧客からは興味を覚え来店したくなる」、「経営者からは顧客動員力の高い」店舗運営を支援致します。
</t>
    <phoneticPr fontId="3"/>
  </si>
  <si>
    <t>EMS導入</t>
    <phoneticPr fontId="3"/>
  </si>
  <si>
    <t xml:space="preserve">日本経営士会の開発したコンパクトエコシステムの導入を支援します。廉価版の中小企業向けのEMSシステムです。
</t>
    <phoneticPr fontId="3"/>
  </si>
  <si>
    <t xml:space="preserve"> 商業経営人材の育成</t>
    <phoneticPr fontId="3"/>
  </si>
  <si>
    <t>業績低迷の原因を探り出し、成長戦略の検討と実現のための人材育成を支援致します。</t>
    <phoneticPr fontId="3"/>
  </si>
  <si>
    <t>マーケティング、販売促進</t>
    <phoneticPr fontId="3"/>
  </si>
  <si>
    <t>既存商品の販売や新サービスをクライアントと検討し、改善を行い、売上拡大を支援致します。</t>
    <phoneticPr fontId="3"/>
  </si>
  <si>
    <t>これまでの企業勤務で「もの作り」、「売り作り」、「人作り」に携わってきました。
中心になるのは「売り作り」です。
顧客視点での支援を心掛けています。
成熟した市場の中で、売上を維持しての販路集約や本業周辺への新規事業進出、業界をまとめての需要創造などの実務を経験してきました。
保有資格の「経営士、一級販売士、販売士養成講師、キャリアコンサルタント、ビジネエコリーダー」は実務に携りながら一つずつ身につけてきたものです。</t>
    <phoneticPr fontId="3"/>
  </si>
  <si>
    <t>コミュニケーション</t>
    <phoneticPr fontId="3"/>
  </si>
  <si>
    <t>プロジェクトマネージャ</t>
    <phoneticPr fontId="3"/>
  </si>
  <si>
    <t>システムコンサルタント</t>
    <phoneticPr fontId="3"/>
  </si>
  <si>
    <t>・チームビルディング～組織の人材を活かす（アクティビティ付き）
・職場の人間関係
・情報処理技術者試験のポイント
・技術論文の書き方
・業務システム化のポイント</t>
    <phoneticPr fontId="3"/>
  </si>
  <si>
    <t xml:space="preserve"> チームビルディング</t>
    <phoneticPr fontId="3"/>
  </si>
  <si>
    <t>組織内の今ある人材を活かし、組織内のチームワークを高めることで、組織のパフォーマンスをあげていくことができます。組織内のチーム力を高めるために、チームビルディングの考え方を知り、アクティビティなどの活動を通して、組織の問題やこれからのあり方を気づいていただくアドバイスをさせていただきます。</t>
    <phoneticPr fontId="3"/>
  </si>
  <si>
    <t>組織の中の人間関係、組織の外の方（取引先や顧客）との人間関係など、最近はメンタルヘルスの問題が重要とされています。うつや出社拒否になる前に、職場内メンタルヘルスについてアドバイスします。中でもアサーションと言った考え方を中心に、人が苦手とする「人に頼む」「断る」「批判を受ける」他などの場面でどのように考え行動するか、自己も他己も大切にするコミュニケーションについてご指導させていただきます。</t>
    <phoneticPr fontId="3"/>
  </si>
  <si>
    <t>情報処理技術者試験対策</t>
    <phoneticPr fontId="3"/>
  </si>
  <si>
    <t>情報処理試験対策。特に高度系の論文の指導。</t>
    <phoneticPr fontId="3"/>
  </si>
  <si>
    <t>個人商店や中小企業のシステム化アドバイス</t>
    <phoneticPr fontId="3"/>
  </si>
  <si>
    <t>現在の業務分析を行い、業務改善アドバイスを行います。業務内容や予算から適正なシステム開発範囲を診断いたします。過剰なシステム投資をせずに業務効率化ができるアドバイスを行います。</t>
    <phoneticPr fontId="3"/>
  </si>
  <si>
    <t xml:space="preserve"> ＩＴ活用によるマーケティング</t>
    <phoneticPr fontId="3"/>
  </si>
  <si>
    <t>ホームページやコンピュータを使った簡単なマーケティング指導</t>
    <phoneticPr fontId="3"/>
  </si>
  <si>
    <t>・職場の人間関係について、チームビルディングやアサーションといった点からアドバイスさせていただきます。聞き慣れない言葉かもしれませんが、組織内の人材を活かしていくことが、厳しい時代を乗り切るためには大切です。お気軽にご相談ください。
・元システムエンジニアの立場からシステム開発時にソフトハウスと企業の橋渡し役ができます。業務内容や予算から適正なシステム開発範囲を診断いたします。システム化御社の無駄なシステム作り、システム化の契約に関するトラブルを未然に防げます。</t>
    <phoneticPr fontId="3"/>
  </si>
  <si>
    <t>省エネ、5Ｓ、労働安全衛生、ＥＡ21認証取得</t>
    <phoneticPr fontId="3"/>
  </si>
  <si>
    <t>省エネ法管理標準作成支援、安全衛生管理、5Ｓ活動</t>
    <phoneticPr fontId="3"/>
  </si>
  <si>
    <t>第２種</t>
    <phoneticPr fontId="3"/>
  </si>
  <si>
    <t>労働安全衛生コンサルタント、第２種電気主任技術者、ＥＡ21審査人、公害防止管理者、環境カウンセラー</t>
    <phoneticPr fontId="3"/>
  </si>
  <si>
    <t>省エネ、環境、安全衛生、設備管理、製造</t>
    <phoneticPr fontId="3"/>
  </si>
  <si>
    <t>可</t>
    <rPh sb="0" eb="1">
      <t>カ</t>
    </rPh>
    <phoneticPr fontId="3"/>
  </si>
  <si>
    <t>・効果の上がる安全衛生活動
・５Ｓ活動</t>
    <phoneticPr fontId="3"/>
  </si>
  <si>
    <t>実務経験を生かして、環境・安全衛生・廃棄物等を含めた「総合的な省エネルギー対策」及び「エネルギー管理体制の構築」をアドバイスすることができます。</t>
    <phoneticPr fontId="3"/>
  </si>
  <si>
    <t>環境管理・保全</t>
    <phoneticPr fontId="3"/>
  </si>
  <si>
    <t>実務経験を生かして、生産工場における「実務的な環境管理」をアドバイスすることができます。</t>
    <phoneticPr fontId="3"/>
  </si>
  <si>
    <t>安全衛生</t>
    <phoneticPr fontId="3"/>
  </si>
  <si>
    <t>実務経験を生かして、「実務的な安全衛生管理・教育」をアドバイスすることができます。</t>
    <phoneticPr fontId="3"/>
  </si>
  <si>
    <t>省エネ法対応支援</t>
    <phoneticPr fontId="3"/>
  </si>
  <si>
    <t>・管理標準作成
・定期報告書作成
・中長期計画作成</t>
    <phoneticPr fontId="3"/>
  </si>
  <si>
    <t xml:space="preserve"> ５Ｓ活動</t>
    <phoneticPr fontId="3"/>
  </si>
  <si>
    <t>５Ｓ活動を通して、安全、品質、業務の向上と
改善スキルおよび躾を身に付けることが
出来ます。</t>
    <phoneticPr fontId="3"/>
  </si>
  <si>
    <t xml:space="preserve"> 省エネルギー</t>
    <phoneticPr fontId="3"/>
  </si>
  <si>
    <t>経理・経営企画・原価計算・原価管理・予算編成・システム</t>
    <phoneticPr fontId="3"/>
  </si>
  <si>
    <t>・社会人となった君たちに送るお金の話
・モノづくり経営における原価管理
・企業における利益計画システムの構築（製造業）
・金型企業における経理システムの構築</t>
    <phoneticPr fontId="3"/>
  </si>
  <si>
    <t>原価計算及び原価管理システムの構築</t>
    <phoneticPr fontId="3"/>
  </si>
  <si>
    <t>１．社長を先頭に経営・管理層全てに①損益計算書（部門別に予算実績管理を行うこと
が望ましい）②製品別採算表（損益計算書を製品別に区分したもの）③原価見積書
　　（売値を決めるために作成する見積書）の３表の関連を理解いただく。
２．原価計算は、製品の採算を算出し原価低減に寄与するとともに、売値を決める重要
　　な資料である。（製品別の原価計算を行っていない会社が多く、原価管理が不在）
３．原価計算と原価管理（原価低減）を行う上に置いては、損益分岐点管理・工数（賃率）管理が重要。如何に人手を掛けず工数の集計を行うか？
４．部品表と材料支払いとの精度向上及び進度管理・在庫管理と棚卸の簡潔化。
５．現状のシステムを棚卸し、データの整備を図ると共に相互の関連を明らかにする。</t>
    <phoneticPr fontId="3"/>
  </si>
  <si>
    <t>利益計画（予算及び中期計画）の策定　</t>
    <phoneticPr fontId="3"/>
  </si>
  <si>
    <t>１．企業経営の要諦は、将来を予測し、それに備えることである。そのためには、全
　　社員が参画した、利益計画の策定と目標管理とのドッキングが理想である。
２．まず売り上げ計画を営業部門と経営層が一体となって策定する。
３．売り上げ計画をもとに、各部門目標を設定し、部門の課題を明確にするとともに、
　　それを個人の目標管理にブレイクダウンする。
４．３年から５年の中期計画を策定し、その初年度を予算として毎年ローリングする。
５．予算管理と目標管理の数値を一致させることが重要である。
６．人事の評価制度と連携を持たせることも必要である。</t>
    <phoneticPr fontId="3"/>
  </si>
  <si>
    <t>予算実績（部門別）管理及び見通しシステムの構築</t>
    <phoneticPr fontId="3"/>
  </si>
  <si>
    <t>１．①で作成した予算と月次の実績を比較し、差異を算出して次月以降の見通しを作成する。
２．四半期（３か月）単位に見直したいが、売り上げの変動が少ない場合は半年で良い。
３．部門責任の明確化及び目標管理との結びつきからも、部門別が必要。
４．経理関係業務は、実績管理で終わっていては不充分、将来予測（見通し）に繋げる。
５．見通しシステムの構築のためには、損益分岐点管理が必須。費用を変動費（主に材料費）
　　と固定費にわけ、それぞれの管理責任を明確にして、利益管理を行う。
６．見通しシステムの中心は売り上げ見通し、直接人件費を含めた変動費管理は、管理部門長
　　が担い、固定費管理は経営層が責任を持つことによって全社の利益意識を高める。
７．売り上げ計画を常に見直すと共に税金を含めた費用管理を徹底させる。</t>
    <phoneticPr fontId="3"/>
  </si>
  <si>
    <t>経理・原価・経営管理における人材育成</t>
    <phoneticPr fontId="3"/>
  </si>
  <si>
    <t>１．会社の利益は、全社員が参画して生み出すものであるとの考えを徹底させる。
２．コスト意識を全社員に浸透させる。損益分岐点管理も教育し、固定費を吸収するためには、
　　売り上げの確保の重要性を徹底させる。
３．採算意識を高めるとともに、損得計算をしっかり理解させる。（教材整備）
４．会社のお金も個人のお金も同じ価値であることを徹底させ、家計における損益計算書・貸
　　借対照表の作成を促し、企業経営における利益の大切さを徹底させる。
５．個々人の給料を上げるには、会社がもうからないことには実現不可能との意識の高揚。
６．各人が力を合わせて企業経営に参画し、楽しく働くための心構えを教育する。
７．目標管理を導入して、会社の業績と個々人の業績評価との結びつきを強くする。</t>
    <phoneticPr fontId="3"/>
  </si>
  <si>
    <t>　月次仮決算及び本決算の早期化</t>
    <phoneticPr fontId="3"/>
  </si>
  <si>
    <t>１．月次仮決算（役員会）は、稼働日５日が目標。
２．早期化のためには、会社全体の事務処理の標準化・簡潔化が必要。
３．本決算処理での特別な処理をできる限り月次に含め本決算も稼働日６日には終了。
４．財務会計はできるだけ簡素にし、部門別管理等管理会計に力点を置く。数値は一致
５．実績数値の集計は極力簡潔にし、予算や見通し等今後にウエイトを置く。
６．納品・検収・支払い（入金）の流れの滞りを排除する。
７．稟議規定等経理関係の規定・基準を明らかにし、全社に経理教育を施す。
８．売り上げは営業、材料は購買等部門責任を明確にし処理のスピードアップを図る。</t>
    <phoneticPr fontId="3"/>
  </si>
  <si>
    <t>１．長いビジネスマン生活を通じ、経理・経営・企画分野及び計数管理には絶対の自信を持っています。
２．特に経理は、財務会計から管理会計に至るまで全ての分野を経験、経営に貢献してきました。
３．大・中・小様々な業種の企業を経験。全ての会社において多大な実績を残しました。
４．最も長く務めた製造メーターでは、①月次仮決算の早期化（役員会２５日→１０日へ）、本決算早期化（稼働日１５日→６日へ）②経理大学A・B・Cコース延べ１０００名を教育③円高対策を実施、内部留保を充実。④ノン伝票・ノンリストシステムの全社導入⑤連結決算システムの導入等を主導した。
５．経理システムコンサル会社では、上場プロジェクトリーダー（責任者）として、株式公開実務を経験
資本を充実させた。
６．経理・経営コンサル会社では、親会社の子会社等毎月２０社の経営・経理指導を実施。中・小企業の経営健全化に貢献。
７．病院経営にも参画、自ら資料を集め予算を作成、入院費及び資金繰りの改善につなげ、資金繰りに窮していた病院経営を軌道に乗せた。
８．某中堅メーカーでは、社長のブレーンとして、予算編成・月次損益管理・中期経営計画を作成、損益分岐点管理を実施し、経営の多角化による売り上げの増加に貢献、技術・製造・営業部門及び管理職研修を実施、目標管理の導入（予算との連動）へとつなげ経営基盤を確立させた。
９．木内経理研究所としての活動は、①経営・経理支援②大学非常勤講師・教育指導員③幹部社員及び階層別、経理・経営研修等を行ってきています。</t>
    <phoneticPr fontId="3"/>
  </si>
  <si>
    <t>・ローカルベンチマーク活用実践講座
・小規模事業所・個人事業主のためのWeb活用実践講座
・無料で実現できるショッピングサイト開設講座
・今すぐ出来る！経営改善のはじめの一歩</t>
    <phoneticPr fontId="3"/>
  </si>
  <si>
    <t xml:space="preserve"> 小さなお店・小さな会社の経営支援・成長支援</t>
    <phoneticPr fontId="3"/>
  </si>
  <si>
    <t>数人～数十人程度の小さなお店・小さな会社の支援を最も得意としております。
小さな会社やお店の事業主様にとっては、「戦略」「理念」「経営計画」などとやたら難しい事を言われてもピンと来ないことと思います。また、売上や利益のことと、事業継承や従業員教育のことなど、いちいち個別のテーマに分けて整然と取り組める状況ではないのが通常だろうと思います。そういった状況下で、取組むべき課題や目標を一緒に整理し、アドバイスさせていただくスタイルの支援に経験・実績と自信があります。ぜひご相談ください。</t>
    <phoneticPr fontId="3"/>
  </si>
  <si>
    <t>地域振興・地域間連携でのIT活用・ネット活用のアドバイス</t>
    <phoneticPr fontId="3"/>
  </si>
  <si>
    <t>地域密着型の事業や、地域振興・地域間連携などに携わる事業を展開する場合、地元とのつながり・商圏内でのネットワークづくりが非常に重要なポイントとなります。経営戦略策定においても、商圏内の顧客や一般消費者（＝潜在顧客）は、重要なステイクホルダーと位置付けて戦略を策定していきますが、とくに地域振興・地域間連携というテーマに絞った場合、戦略もさることながら、実際の連携・ネットワークづくりのノウハウを実践できるかどうか？が重要なポイントとなります。
そういった、実践でのネットワークづくり・地域間連携などに、IT・Webをフル活用するための具体的なノウハウ・テクニック・アドバイスを行わせていただくことができます。</t>
    <phoneticPr fontId="3"/>
  </si>
  <si>
    <t>自分自身が、IT業界以外の業界で実際に勤務し、管理業務・開発業務・接客サービスなどを経験しているため、机上のIT活用論ではなく、実地に基づいたIT活用・運用に関するコンサルタントをご提供できます。
特に地域密着型の中・小規模の事業者・経営者様への具体的なアドバイス・サポート・コンサルティングを得意としています。</t>
    <phoneticPr fontId="3"/>
  </si>
  <si>
    <t>リスクマネジメント、技能伝承支援</t>
    <phoneticPr fontId="3"/>
  </si>
  <si>
    <t>BCP策定、技能伝承計画</t>
    <phoneticPr fontId="3"/>
  </si>
  <si>
    <t>総務・法務担当、仕入担当、販売促進担当</t>
    <phoneticPr fontId="3"/>
  </si>
  <si>
    <t>・起業家のすすめ
・セレンディピティでチャンスを掴む
・リーダーに必要なコミュニケーション力
・起業家とホスピタリティ
・事業継続計画（BCP)とは</t>
    <phoneticPr fontId="3"/>
  </si>
  <si>
    <t>財務管理</t>
    <phoneticPr fontId="3"/>
  </si>
  <si>
    <t>資金計画や、Ｂ/Ｓ、Ｐ/Ｌ、Ｃ/Ｆ等財務指標に基づいた経営分析。</t>
    <phoneticPr fontId="3"/>
  </si>
  <si>
    <t>経営革新計画</t>
    <phoneticPr fontId="3"/>
  </si>
  <si>
    <t>経営革新計画の認定を受けるための各種相談、支援を行っています。</t>
    <phoneticPr fontId="3"/>
  </si>
  <si>
    <t>小売店経営</t>
    <phoneticPr fontId="3"/>
  </si>
  <si>
    <t>店舗管理、販売管理、仕入管理、財務管理等のマネジメントからセールスプロモーションまで。</t>
    <phoneticPr fontId="3"/>
  </si>
  <si>
    <t>ＩＳＯ14001認証、Ｐマーク認証、BCP策定</t>
    <phoneticPr fontId="3"/>
  </si>
  <si>
    <t>認証取得支援や実務上のアドバイス。
（現在、両事務局を担当しています。）</t>
    <phoneticPr fontId="3"/>
  </si>
  <si>
    <t>分野：プロダクト、サービス全般</t>
    <phoneticPr fontId="3"/>
  </si>
  <si>
    <t>製造現場の自働化、ロボット化、作業改善</t>
    <phoneticPr fontId="3"/>
  </si>
  <si>
    <t>可</t>
    <rPh sb="0" eb="1">
      <t>カ</t>
    </rPh>
    <phoneticPr fontId="3"/>
  </si>
  <si>
    <t>・デザイン経営活動のつくり方
・経営をデザインする～自社や事業の「これから」を可視化する5つのステップ
・商店街や店舗の事業の未来を構想・可視化する</t>
    <phoneticPr fontId="3"/>
  </si>
  <si>
    <t>商品・サービス企画開発支援</t>
    <phoneticPr fontId="3"/>
  </si>
  <si>
    <t>製造業を中心に、顧客ニーズを的確に捉えた商品・サービス企画手法を展開し、伴走型で支援を行います。当支援を行うことで支援先企業の企画開発力が高まり、成長機会の獲得や収益力の向上に期待ができます。
小職は商品・サービス企画手法として世界的に注目度の高い「デザイン思考」のエキスパートであり、国内・海外で多数の企画開発、およびその支援実績を有しております。</t>
    <phoneticPr fontId="3"/>
  </si>
  <si>
    <t>経営戦略立案・ビジョン開発支援</t>
    <phoneticPr fontId="3"/>
  </si>
  <si>
    <t>業種を問わず、経営者様の思いや支援先企業の強みを引き出し「ありたい姿」の可視化を通じて、経営ビジョンの明確化・コンセプトの可視化・企業ブランドづくりを支援します。
小職のプランナー・デザイナーとしての経験、大手企業での長年の中間管理職としての経験、および中小企業診断士としての経営知識をもとに可視化を行うことにより、描いた戦略・ビジョンを従業員の具体的な行動計画に落とし込むことを得意としています。</t>
    <phoneticPr fontId="3"/>
  </si>
  <si>
    <t>営業・マーケティング実践支援</t>
    <phoneticPr fontId="3"/>
  </si>
  <si>
    <t>業種を問わず、主にWebマーケティングなどで活用されることの多い「インサイドセールス（見込み客を顧客化するための、非対面営業手法）」の実践を支援します。
見込み客が存在するものの、それを顧客化するための実践方法が確立されていない企業に対しても営業・マーケティング活動の基盤を一から構築し、時代の変化に応じて将来的にはWebマーケティングの実践を可能にする支援を行います。</t>
    <phoneticPr fontId="3"/>
  </si>
  <si>
    <t>商品企画・デザインの専門家・責任者として長年、大手企業に勤めたのちに独立し、その専門的知識・経験を活かした経営コンサルティングを実践しています。
商品・サービス企画手法として世界的に注目度の高い「デザイン思考」の実践においては国内・海外で多数の実践経験があり、DX時代における顧客体験価値開発のニーズの高まりと共に、小職の経験と知識・スキルを求められて規模を問わず多くの企業に対してコンサルティングや研修講師をしております。
企業勤務時代は商品企画・デザインの専門性と合わせてマネジメント力についても評価いただき、若い頃から管理職を任され、その専門性を上方展開（経営戦略・ビジョン）、下方展開（マーケティング戦略）に活かすための活動スキームの構築を担ってきました。
また、それらの知識や経験については社外からも評価をいただき、企業での管理職と並行して、長年、国内・海外の大学でも非常勤講師を務めてきました。
製造業のマネジメント経験が豊富なことから、中小企業支援においても製造業、とりわけ比較的規模が大きめな企業への支援を得意としています。</t>
    <phoneticPr fontId="3"/>
  </si>
  <si>
    <t>事業承継、企業風土革新</t>
    <phoneticPr fontId="3"/>
  </si>
  <si>
    <t>国家資格キャリアコンサルタント、MBA、博士(経営学)</t>
    <phoneticPr fontId="3"/>
  </si>
  <si>
    <t>経営者、マーケティング、工場経営、人財育成</t>
    <phoneticPr fontId="3"/>
  </si>
  <si>
    <t>・トヨタに学び、すぐに実行可能で効果が上がる「経営の仕組み」
・なぜ、「指示待ち体質の従業員」は減らないのか
・顧客満足度を正しく測定して、ロイヤル顧客層を厚くしよう</t>
    <phoneticPr fontId="3"/>
  </si>
  <si>
    <t>新分野進出</t>
    <phoneticPr fontId="3"/>
  </si>
  <si>
    <t>成長戦略には新分野進出は大きな意義があるが、現事業とのシナジーを得る志向をするか、未知の分野に進出するかの見極めが重要となる。
経営者のお考えを拝聴し、企業レベルにフィットする分野の選択を模索し、マーケティング戦略を描き、新製品開発、新規市場開拓等の視点から具体的なロードマップを描くとともに、外部協力企業の探索を進める。
知識：大学院で得たマーケティング、新分野進出、オープン・イノベーション等の知識
経験：中小企業診断士として、市場調査とともにオープン・イノベーションによる企業提携を支援。さらに、事業承継事案をもたれている別の企業様をM&amp;Aにより自社の一部に組み込むことを進めた。</t>
    <phoneticPr fontId="3"/>
  </si>
  <si>
    <t>海外進出</t>
    <phoneticPr fontId="3"/>
  </si>
  <si>
    <t>Made in Japanの優れた商品を海外市場に提供する意義は深いが、相手国の国情・風土・習慣等をより精査した海外取引戦略を講じることが重要である。海外進出の形態は多様であり、販路開拓、新製品開発、ECサイト取引をはじめ、海外生産等をクライアント様の実状に合わせた施策が重要となる。
経営者の「想い」をお聞きするとともに、商品およびその生産プロセス等を拝見し、海外進出の最適スキームを策定する。
知識：貿易実務、為替等輸出金融、海外ビジネスの諸法律・規則等。</t>
    <phoneticPr fontId="3"/>
  </si>
  <si>
    <t>経営全般を強靭な体制にするため、骨格を成すビジネスモデルを見直し、経営資源を「選択と集中」の観点から絞り込むとともに、成長戦略を講じるために必要な組織体制の強化と人財育成をすることにより、経営課題に対する最適解を導くことが重要である。
経営者から現状をお聞きし、職場見学等をさせていただき、経営課題を整理して経営企画の策定を講じる。
知識：大学院で得た経営に対する知識
経験：企業勤務中、役員就任前後は、ビジネスモデルの作成・実行に従事した。また、現在の経営コンサルタントの仕事の3割は、経営全般の支援である。</t>
    <phoneticPr fontId="3"/>
  </si>
  <si>
    <t>工場管理</t>
    <phoneticPr fontId="3"/>
  </si>
  <si>
    <t>業種業態を問わず、企業価値は現場で創出されることから、徹底した現場視点の「５ゲン主義」の考え方により、生産全体のフローを円滑化させて最小コストで最の収益を創造することが重要となる。
経営者および幹部の方から現状をお聞きし、直ちに工場とともに間接部門の見学等をさせていただき現場診断をすることで、現状課題を整理しスキームを策定し伴走しながら支援する。
知識：トヨタ生産システム、TQM(Total Quality Management）、TPM（Total Productive Maintenance）、コスト改善等。
経験：企業勤務時にトヨタ自動車様のサプライヤー組織である協豊会のメンバー企業の自動車担当役員としてトヨタ生産システムや自工程完結等の活動に参加して経験を積んだことを踏まえ、小職が製造業の社長の際に自社で導入した経験を持つ。また、小職のクライアント様の多くはモノづくり企業であり、これらから多く経験を得ている。</t>
    <phoneticPr fontId="3"/>
  </si>
  <si>
    <t>企業経営の14年間の実績と経験を経て、今日では中小企業診断士としてクライアント様に伴走型のハンズオン・サポートを致しております。大切にしている価値観は、「経営とは人づくりであること」「事実や現場の5ゲン主義精神」です。クライアント様の「経営革新」「販路拡大」「新製品開発」「ものづくり改革」「人財育成」などへの最適解をご提供します。</t>
    <phoneticPr fontId="3"/>
  </si>
  <si>
    <t>・ＢＣＰ策定および運用
・事業承継
・経営改善
・バランス・スコアカード導入</t>
    <phoneticPr fontId="3"/>
  </si>
  <si>
    <t xml:space="preserve"> ＢＣＰ策定・運用支援</t>
    <phoneticPr fontId="3"/>
  </si>
  <si>
    <t>ＢＣＰ策定は東日本大震災以降の１２年間で１３１社の企業の支援を行ってきました。合わせてＢＣＰ策定後も策定した計画がすぐ使えるように運用支援も行っております。詳しくはこちらをご覧ください。⇒　https://asunaro-mp.net
　また、“ＢＣＰの簡易版”と呼ばれる「事業継続力強化計画」がスタートしてから数年あまり経ちますが、既に５４社の策定支援を行いました。特に「事業継続力強化計画」は「ものづくり補助金」等補助金申請時の加点対象項目となっておりますので製造業を中心に策定される事業者様が増えております。</t>
    <phoneticPr fontId="3"/>
  </si>
  <si>
    <t>静岡県中小企業活性化協議会のスキームを活用して「経営改善計画（通称：４０５事業）」策定支援および「早期経営改善計画」策定支援を行っております。
　「経営改善計画」策定は主として事業者様に融資している金融機関から持ち込まれることが多いのですが、事業者様から直接声をかけられて「経営改善計画」の策定を手伝うこともあります。さらに計画策定後は継続してモニタリングを実施しておりますので業績が安定するまでお手伝い致します。　</t>
    <phoneticPr fontId="3"/>
  </si>
  <si>
    <t>事業承継支援</t>
    <phoneticPr fontId="3"/>
  </si>
  <si>
    <t>後継者がいない、後継者がいても何を引き継げばよいのかわからないなど経営者の悩みは尽きません。後継者へ円滑な引き継ぎができなければ事業は中断してしまいます。
「事業承継」というと、とかく株式や不動産など資産の承継に目が行きがちですが、それだけではありません。そもそも誰に引き継ぐのか、さらにはどうやって後継者予定者を育成していくのかも並行して考えなければなりません。
「後継者教育」にお悩みの事業者様には後継者予定様に対して机上研修だけでなく実地研修も用意しております。</t>
    <phoneticPr fontId="3"/>
  </si>
  <si>
    <t>補助金申請支援</t>
    <phoneticPr fontId="3"/>
  </si>
  <si>
    <t>「小規模事業者持続化補助金」はスタートから９年間審査員を務めておりました。延べ３０００件以上の申請案件を審査しましたので、当補助金には精通しております。もし申請書作成にお困りの事業者様はお声がけください。
また、「ものづくり補助金」審査員もスタート時から１０年間審査員を務めております。こちらは現在も審査員を担当しておりますので、申請書を作成する際には事業者様にアドバイスを行っております。</t>
    <phoneticPr fontId="3"/>
  </si>
  <si>
    <t xml:space="preserve"> 経営革新計画策定支援</t>
    <phoneticPr fontId="3"/>
  </si>
  <si>
    <t>現在「経営革新計画」は、「ものづくり補助金」等申請時には加点項目の対象になっております。したがって「ものづくり補助金」を申請する事業者様は「経営革新計画」を申請するケースが多く見られます。
特に製造業には精通しておりますので、「ものづくり補助金」以外でも“革新的な開発”案件がありましたらぜひご相談ください。必ず事業者様のお力になれるものと確信しております。
なお、「ものづくり補助金」に申請される際には、申請時に「経営革新計画」承認書が必要となりますのであらかじめ余裕をもってご相談ください。</t>
    <phoneticPr fontId="3"/>
  </si>
  <si>
    <t>中小企業の経営者は孤独であることが多く、いわゆる右腕的存在が社内に少ないことから日々の経営判断に迷うケースを何度も見てきました。このような状況下では社外のメンター・専門家を大いに活用することが会社の成長につながるものと考えます。
　経営者の耳に痛いことも言わせていただきますが、それもすべては会社のため、お客様のためひいては社会のためという「三方よし」の精神からです。この精神をベースにご支援させていただきます。</t>
    <phoneticPr fontId="3"/>
  </si>
  <si>
    <t>可</t>
    <rPh sb="0" eb="1">
      <t>カ</t>
    </rPh>
    <phoneticPr fontId="3"/>
  </si>
  <si>
    <t>食品会社にて、新事業の立ち上げ、商品企画開発製造を経験</t>
    <phoneticPr fontId="3"/>
  </si>
  <si>
    <t>不可</t>
    <rPh sb="0" eb="2">
      <t>フカ</t>
    </rPh>
    <phoneticPr fontId="3"/>
  </si>
  <si>
    <t>　</t>
    <phoneticPr fontId="3"/>
  </si>
  <si>
    <t>茶の加工</t>
    <phoneticPr fontId="3"/>
  </si>
  <si>
    <t>・食品、粉末飲料としての茶の企画開発製造
・食品原料としての加工
・食品加工用の茶原料製造</t>
    <phoneticPr fontId="3"/>
  </si>
  <si>
    <t>発酵技術、酵素による原料加工</t>
    <phoneticPr fontId="3"/>
  </si>
  <si>
    <t>・市販酵素を食品加工に使用する技術
・天然の酵素を食品加工に使用する技術
・乳酸菌、酵母の大量培養
・酵母等より、希望性物質の分取と精製</t>
    <phoneticPr fontId="3"/>
  </si>
  <si>
    <t>未利用資源を利用した商品企画</t>
    <phoneticPr fontId="3"/>
  </si>
  <si>
    <t>・未利用資源を有効利用するための企画提案
（原料としての管理、加工、商品化、販売まで一貫した企画提案）</t>
    <phoneticPr fontId="3"/>
  </si>
  <si>
    <t>分析技術</t>
    <phoneticPr fontId="3"/>
  </si>
  <si>
    <t>・機能性物質の分析方法の検索と構築
・食品に関する一般分析</t>
    <phoneticPr fontId="3"/>
  </si>
  <si>
    <t xml:space="preserve">	 品質管理</t>
    <phoneticPr fontId="3"/>
  </si>
  <si>
    <t>・食品衛生法に基づく品質管理
・ＦＳＳＣ２２０００に基づく品質管理</t>
    <phoneticPr fontId="3"/>
  </si>
  <si>
    <t>食品原料の加工については、色々な経験を持っている。特に、茶原料の食品への加工については、ニッチな分野ではあるが、業界に寄与した部分は大きいと考えている。企業内においても、新規の事業として、茶の食品加工部門を立ち上げ、原料の調達、製品の企画開発、製造方法の確立、製品の品質管理、販売とすべての分野について関わってきた。新しい事業の立ち上げについてのアドバイスは可能と考えている。さらに、品質の維持として、ＦＳＳＣ22000に則った危害などの分析を含めての書類作成と共に管理指導の経験もある。他の経験としては、食品用の酵素を使用しての食品加工用原料の製造、ユーグレナ、乳酸菌の大量培養とその製品化などの、発行や酵素を応用した、食品開発のアドバイスも可能。
今後、市場として拡大が見込まれている特定保健用食品、機能性表示食品の企画開発も経験があり、機能性成分をいかに一定範囲内に収めて、安定した製品を製造する方法についての検討を進めた。申請については、原料提供メーカーと協力し、申請書の提出、やり取りを行っている。
ＯＥＭ製造についても、外注先とのコミュニケーションを活性化し、原料管理、製造管理、品質管理についての情報交換と栄養指導を行った。
また、補助金事業としての申請と採択についての実績があり、書類作成から審査官へのプレゼンテーションまでのアドバイスが可能である。
専門誌、学会誌への投稿による、技術や製品のアピールを手掛けることもできる。</t>
    <phoneticPr fontId="3"/>
  </si>
  <si>
    <t>内部主任監査員</t>
    <phoneticPr fontId="3"/>
  </si>
  <si>
    <t>環境省登録　エコアクション21審査人、環境カウンセラー</t>
    <phoneticPr fontId="3"/>
  </si>
  <si>
    <t>工場経営、エコアクション２１構築指導・認証審査</t>
    <phoneticPr fontId="3"/>
  </si>
  <si>
    <t>・「最近の電気製品における軽量化技術」・日本機械学会東海支部(1996/7名古屋通信ビル)
・「技術開発・ものづくりはいかにあるべきか」・日本機械学会関東支部(2001/10山梨大学)
・「今、企業では・・・」・静岡市教育委員会10年経験者研修(2005/6　清水ナショナルセンタ-）</t>
    <phoneticPr fontId="3"/>
  </si>
  <si>
    <t>エコアクション２１構築支援</t>
    <phoneticPr fontId="3"/>
  </si>
  <si>
    <t>・認証・取得支援
・環境活動全般
・環境教育
・認証･登録審査</t>
    <phoneticPr fontId="3"/>
  </si>
  <si>
    <t>もの造り技術支援</t>
    <phoneticPr fontId="3"/>
  </si>
  <si>
    <t>・塑性加工、接合技術
・設備計画
・レイアウト計画
・場内物流計画
・JIT生産⇒製品開発段階から
　　　　　　　　　　　　関与して、生産設計、
　　　　　　　　　　　　設備計画、レイアウト
　　　　　　　　　　　　生産方式などを支援</t>
    <phoneticPr fontId="3"/>
  </si>
  <si>
    <t>・生産現場の改善から工場経営管理までのアドバイス可能。
・日立製作所の専門技術者として登録されており、日立グループの各社からの技術コンサル要請に対応している。(日立グループ内各社に対する技術コンサルを多数実施)
・平成9年に日本塑性加工学会より技術奨励賞を受賞
・各社の身のたけに合った環境経営システムの構築を指導できる。</t>
    <phoneticPr fontId="3"/>
  </si>
  <si>
    <t>製造現場の自働化、ロボット化、作業改善</t>
    <phoneticPr fontId="3"/>
  </si>
  <si>
    <t>・効果的なロボット導入・自働化のヒント
・実践ムダ取りカイゼン
・お金をかけない自働化</t>
    <phoneticPr fontId="3"/>
  </si>
  <si>
    <t>現場カイゼンの進め方</t>
    <phoneticPr fontId="3"/>
  </si>
  <si>
    <t>・７つのムダとはなにか
・現場に潜む問題点を抽出する手法
・問題点の要因追及する手法
・具体的カイゼン案の出し方（実習）</t>
    <phoneticPr fontId="3"/>
  </si>
  <si>
    <t>ものづくり現場の自働化・ロボット化</t>
    <phoneticPr fontId="3"/>
  </si>
  <si>
    <t>・モノづくり現場の現状把握・見える化
・自働化すべき工程、自働化可能な工程
・具体的自働化構想
・費用対効果の出し方
・効率の良い自働化にする為のヒント
・構想を書面（RFP）にする
・最適な設備制作メーカー選択と企業様の橋渡し</t>
    <phoneticPr fontId="3"/>
  </si>
  <si>
    <t>製造現場における課題解決
・原価低減→作業改善、品質改善、チョコ停改善等約2,000件の改善実施。
・自働化　→人手による作業の自働化、検査の自働化やロボット導入開発など約150件の開発に主幹として取り組む。
・後進の育成→社内・関連会社への改善指導・セミナー約50回実施。</t>
    <phoneticPr fontId="3"/>
  </si>
  <si>
    <t>生産技術</t>
    <phoneticPr fontId="3"/>
  </si>
  <si>
    <t>公害防止管理水質１種、騒音、振動他</t>
    <phoneticPr fontId="3"/>
  </si>
  <si>
    <t>生産技術、工場管理</t>
    <phoneticPr fontId="3"/>
  </si>
  <si>
    <t>可</t>
    <rPh sb="0" eb="1">
      <t>カ</t>
    </rPh>
    <phoneticPr fontId="3"/>
  </si>
  <si>
    <t>・SQC関連教育
・購入部品調達プロジェクト活動について
・生産技術の仕事の進め方
・エアーリーク検査技術について</t>
    <phoneticPr fontId="3"/>
  </si>
  <si>
    <t>生産技術（加工技術の本質理解、モノづくり推進等）</t>
    <phoneticPr fontId="3"/>
  </si>
  <si>
    <t>生産技術はものづくりの中心的存在です。たとえ生産技術と呼ばれる部署はなくてもモノ作りをしている以上、加工するための方法、道具立て、管理方法等を考える部署、または人がいなければ製造業は成り立ちません。（これを行う生産技術者は）モノづくり（加工）の基本をしっかり理解し、常に改善を考えることが重要であり、そのためには絶えず新しい技術へのアンテナを高く、会社にとっての将来の技術の方向性も模索することができるようにアドバイスしていきます。</t>
    <phoneticPr fontId="3"/>
  </si>
  <si>
    <t>品質構築（不良低減活動、ﾋｭｰﾏﾝｴﾗｰ対策推進等）</t>
    <phoneticPr fontId="3"/>
  </si>
  <si>
    <t>会社では様々な社内不良、納入先不良、社外クレーム等が発生しているかもしれません。設計品質への生技含めた関連部署のコンカレントエンジニアリング（フロントローディング活動）へのアドバイスはもとより、品質は工程で作りこむものと言われているように、条件管理、出来映え管理の精度アップによる工程品質の改善、また、確率的には必ず発生するといわれるヒューマンエラー対策についてはPFMEA等の徹底によるFP設定、マニュアル化推進等もアドバイスしていきます。</t>
    <phoneticPr fontId="3"/>
  </si>
  <si>
    <t>コスト改善（作りやすさの追求、作業性、スキル管理等）</t>
    <phoneticPr fontId="3"/>
  </si>
  <si>
    <t>コスト改善については、品質同様コンカレントエンジニアリングによる作りやすさの追求が重要です。加工基準の設定、一方向組付け提言等が重要な要素となります。一方、加工作業のシンプル化の追求も必要であり、人による作業の安定化に対しても、ひいてはロボット化や自動化によるコストダウンのためにも必要です。また、製造業では作業者のスキルに依存する部分も散見されるためスキルの特定、スキルアップの方法に対する管理面へのアドバイスも行います。</t>
    <phoneticPr fontId="3"/>
  </si>
  <si>
    <t>工場管理（面積、物流、安全、環境、省エネ、5S等）</t>
    <phoneticPr fontId="3"/>
  </si>
  <si>
    <t>コスト、品質に大きく影響する要素として、工場管理の対象となる、面積、レイアウト、物流、在庫等の在り方に対するアドバイスも重要です。これらは関連部署が多く、また継続的な推進が必要となります。その進め方について会社として定着した形となる様、アドバイスを行います。
又、ESG、SDGｓに関連し、安全、環境、省エネ等も工場管理の重要な要素ですが、これらを後押しし、会社としてのSDGSへの取り組みが象徴的な形になるまでつなげていける様、アドバイスを行います。</t>
    <phoneticPr fontId="3"/>
  </si>
  <si>
    <t>最新技術について（DX化、IoT推進等）</t>
    <phoneticPr fontId="3"/>
  </si>
  <si>
    <t>現在、DX化の象徴として、IoT推進にスポットが向けられています。製造業としては特にｲﾝﾀﾞｽﾄﾘｰIoTに象徴されるライン、設備の稼働率向上に寄与するもの、予知保全に結び付けるもの、品質保証のレベルアップにつなげるもの等、様々ありますが、いずれにしても、具現化させるためには投資効果のある方式への導きが必要となります。どんなｾﾝｻｰ信号による情報の吸い上げが重要となるのか、その情報に対してAIを使った教師なし学習処理が可能となるのか等、IoT実施を具現化する専門業者との技術のマッチング部分に対し、支援、アドバイスを行います。</t>
    <phoneticPr fontId="3"/>
  </si>
  <si>
    <t>・生産技術全般（約40年）・工程設計全般を経験→生産技術者/管理者としてモノ作りの基本～先端技術までを幅広く経験
・生産技術コンサルタントとして、中小企業を対象とした支援活動を実施中
上記の経験・専門分野をベースとして自分としての強みは下記2点です。
①モノづくり企業に対し、業種、企業のレベルに合わせた、その企業の目指すべき技術、管理のあるべき姿へのアドバイスが可能であること。
②IoT等、新しい技術分野に対しても、技術の本質を見極め、具現化の可能性を見据えた形での調整の仕方や推進方法等をアドバイスすることができること。
その他、本人希望
要望等	
①企業TOPが強く後押しする体制の中、支援できればベスト
どんな支援事業も、企業側の本気の取り組み姿勢、腹に落とした内容にならなければ、定着もしないように考えます。専門家側の対応も重要ですが、企業TOPが派遣事業に強くかかわり、後押ししていただけるようなものとしていきたい。
②支援回数等を柔軟にした形で支援対応できればベスト。支援内容によっては、時間不足、定着化不足が予測されます。まだ本支援事業の仕組み、実態はよく理解していませんが、内容によっては支援の延長、増加を含めた対応ができると幸いです。</t>
    <phoneticPr fontId="3"/>
  </si>
  <si>
    <t>分野：建築</t>
    <phoneticPr fontId="3"/>
  </si>
  <si>
    <t>住育</t>
    <phoneticPr fontId="3"/>
  </si>
  <si>
    <t>一級建築士、福祉住環境コーディネーター２級</t>
    <phoneticPr fontId="3"/>
  </si>
  <si>
    <t>・弧室にしない子ども部屋のすすめ（新宿リビングデザインセンター）
・子どもが育つ家つくり（ＵＤリフォームプラザ）</t>
    <phoneticPr fontId="3"/>
  </si>
  <si>
    <t>介護を要する家族に対する住まいの提案</t>
    <phoneticPr fontId="3"/>
  </si>
  <si>
    <t>ヒューマンアカデミーでの福祉住環境コーディネーターの講師経験や老々介護の実体を目の当たりにする中で家族の状況を暮らしやすくする方法を提案します。和式・洋式、男性・女性、子ども・お年寄りなど生活の仕方の千差万別ある中で、介護される側と介護する側の少しでも安らげる工夫を提示、提案し生活の改善に繋がるようアドバイスします。また地震の到来も心配されることから非常時での空間確保について提案します。</t>
    <phoneticPr fontId="3"/>
  </si>
  <si>
    <t xml:space="preserve"> 個性的な店舗のデザインについてのアドバイス</t>
    <phoneticPr fontId="3"/>
  </si>
  <si>
    <t>これまで手掛けた飲食店（喫茶、ラーメン屋）ダンスホール、ブティック、ギャラリーなどの店舗デザインの経験から予算に応じた提案、アドバイスが可能です。首都圏の職人集団とのネットワークがあり、「笑っていいとも」TV番組のカウンターを制作している練馬区のガラス会社や入間市の鍛鉄で高さ３mのゴジラをつくる工房、静岡市では千分の一ミリ精度で穴加工できる家具製作所など特殊技術に関しての相談がしやすい点が役立つと考えます。</t>
    <phoneticPr fontId="3"/>
  </si>
  <si>
    <t>住宅タイプ別耐震設計、耐震技術の案内</t>
    <phoneticPr fontId="3"/>
  </si>
  <si>
    <t>静岡県の耐震診断士として平成１３年より耐震かの普及に携わっており実際の現状をよく知っています。構造や構法により耐震か出来なかったり、方法が違ったりと有効に耐力を持たせる手段の選別と提示が可能です。かつて10年間建築専門学校で建築を教えて来たことで素人でも分かりやすい指導が出来ます。個人、企業を問わずリフォームか新築かで悩んだり、地盤や法規で悩んだりしている方には木造から鉄骨、鉄筋コンクリート造のウイークポイントなどを説明しながら適確なアドバイスが可能と考えています。店舗や事務所建築の新築や買い換えなど建物診断などにも有効かと考えます。</t>
    <phoneticPr fontId="3"/>
  </si>
  <si>
    <t>住育のための住宅やマンションのデザイン</t>
    <phoneticPr fontId="3"/>
  </si>
  <si>
    <t>住育という観点を盛り込んだ子どもを育む住まいの環境つくりがアドバイスの中心となります。著書「子どもが育つ夢の家」の内容をベースに五感で感じる住まい、素材、色、明暗、プライバシー等感じられる日常空間にさらに会話環、リトミック、光の屈折など科学的な効果をもたらすしつらえ方を説明し、大人まで楽しめる住まいを紐といて行きます。オレンジページやレタスクラブなどで特集掲載されるインタビュー記事の注目度からも住育を身近に感じられる方が多いことを示しています。スローライフを盛り込む形の遊びの提案やこれまでの店舗設計の際に培った特殊技術や効果についても適宜紹介していきます。</t>
    <phoneticPr fontId="3"/>
  </si>
  <si>
    <t>首都圏の建築設計事務所で鍛えられた技術の経験や業界の人脈、また教育の場を通じてかえって自分自身を純粋に見る事ができたと実感しています。首都圏と静岡を行き来することで二つのチャンネルをもつことができ、各々の良さを知るきっかけになりました。首都圏では先端をいく技術者集殿とのネットワークが築けたこと、大学、職人を始め新宿リビングデザインセンターでのキッズドリーム研究会の活動は住育の異業種連携において重要な基礎となっています。
　静岡では建築士会、まちづくりの学校など市民活動の他、中小企業家同友会の新しいネットワークを構築しています。住み良く、暮らしやすい、かつ安全な住空間が必要です。健康な暮し、人間環境に影響を与えるフィトンチッドの森林浴効果は森林県である静岡県にとって産業的にも追い風になってくれます。林業の疲弊からの復興が可能であり、身近な材料が県民を潤す産業を作り出す魅力に溢れています。間伐材・小径木の使用を考慮したデザインが地産地消として有効です。
　２００４年発刊の著書「子どもが育つ夢の家」の反響が出始めています。住育という考え方がようやく認知されて来た証と言えましょう。子どもの環境を考える事が求められ、ビジネスとしても重要なファクターになっています。福祉住環境のあり方や耐震技術についても基本は身につけてきたので多くの方々のニーズに対応可能だと思います。これまでの経験から適確なアドバイスが出来ると確信します。</t>
    <phoneticPr fontId="3"/>
  </si>
  <si>
    <t>二級キャリアコンサルタント技能士・一級キャリアコンサルタント技能士実技合格</t>
    <phoneticPr fontId="3"/>
  </si>
  <si>
    <t xml:space="preserve"> サービス接遇力向上</t>
    <phoneticPr fontId="3"/>
  </si>
  <si>
    <t>お客様の期待以上の接遇を一人一人の従業員が意識することで、クレームを減少させ、リピーターを増加させることができます!その為には従業員のモチベーションを向上する仕組みが必要です。
まず、職場の不満要因・モチベーション要因を分析し改善点の抽出を行い、サービス接遇の改善の為のPDCAを具現化いたします。
また、従業員の意識変容の為のグループセッションも実施いたします。</t>
    <phoneticPr fontId="3"/>
  </si>
  <si>
    <t xml:space="preserve"> 採用・人材育成力向上</t>
    <phoneticPr fontId="3"/>
  </si>
  <si>
    <t xml:space="preserve">企業成長に必要な期待人材像のコンピテンシーを明確化し、ミスマッチのない人材の採用戦略を策定いたします。育成プランの作成をし、多様な人材を育成できる組織力を強化します。
階層別に従業員のキャリア開発プログラムを策定し、内的キャリア【やりがい・価値観等】の醸成を促し、一人一人の従業員が自らモチベーションを向上することにより、社内全体が健康な組織になると期待されます。
</t>
    <phoneticPr fontId="3"/>
  </si>
  <si>
    <t>メンタルヘルス</t>
    <phoneticPr fontId="3"/>
  </si>
  <si>
    <t>組織の“心と体の健康”をチェックし、管理職を中心にパワハラ・セクハラの知識も含めた、メンタルヘルスの基本知識を習得して頂き、経営のリスクヘッジにつなげます。また、メンタル不全の従業員を出させないための人事制度・評価制度・育成制度設計の助言をいたします。また、メンタル不全の従業員の支援方法についても助言させて頂きます。</t>
    <phoneticPr fontId="3"/>
  </si>
  <si>
    <t>営業戦略</t>
    <phoneticPr fontId="3"/>
  </si>
  <si>
    <t>営業成果を出す為に、 SOWT分析等の客観的検証により現状課題の抽出を行い、分析いたします。
タイムスケジュール管理や営業行動管理方法を徹底させ、営業の効率性を目指します。また、新規及び深堀り営業の手法や行動等の具体的な営業戦略立案の助言もいたします。</t>
    <phoneticPr fontId="3"/>
  </si>
  <si>
    <t>私は専門家として“組織の活性化と成長の為に心と体と頭で汗をかいていただくこと”を目指します!
私は、人材業界にて約14年間、人材マッチング・人材育成などのマネジメント業務に従事し、人材の成長こそ企業の成長であると実感し、キャリアコンサルタントとして独立いたしました。
企業組織が抱えている問題・課題を解決し成長につなげる為には、組織を支えているお一人お一人の従業員の意識変革が肝だと思います。キャリアコンサルティングにより“自らが気づき”“答えを引き出す”ことができ意識変革につながります。
私はキャリアコンサルティングで “組織と働く人の触診”を行い、個々人が自分軸で問題を捉えて頂く事からご支援のスタートをいたします。その上で、経営者・従業員全員が主体的に問題解決、成長の為に何をすべきか具現化し“今できることから行動する!”ことを目指します。
キャリアコンサルタントとして現在までに若年層～高齢層迄、多様な人材の方のキャリア支援に従事してきた中で感じたことは、企業が成長する為には多様な人材をどのように採用し、育成していくかが重要だということです。
働くことを通してお一人お一人が自己実現できることが“キャリア”です。“キャリア”支援の専門家として静岡県内の企業成長につながる支援を目指して参ります。</t>
    <phoneticPr fontId="3"/>
  </si>
  <si>
    <t>法人国際営業・品質管理・購買・ECサイト運営・物流（貿易）</t>
    <phoneticPr fontId="3"/>
  </si>
  <si>
    <t>可</t>
    <rPh sb="0" eb="1">
      <t>カ</t>
    </rPh>
    <phoneticPr fontId="3"/>
  </si>
  <si>
    <t>ホームページの作成およびリニューアル</t>
    <phoneticPr fontId="3"/>
  </si>
  <si>
    <t>昨今ではどんなに小さな企業様でもホームページを持つことは当たりまえになってきました。
海外においても、企業や希望する製品、商品にアクセスするのはまず、ホームページということも少なくありません。
ホームページはターゲットを絞ったテーマを持って作成していかなければなりません。
私は外国人目線で、顧客が効果的に海外マーケティングを行うためのホームページ作成・リニューアル(特に中華圏)することについてアドバイスが可能です。</t>
    <phoneticPr fontId="3"/>
  </si>
  <si>
    <t>海外販路拡大のツールについて</t>
    <phoneticPr fontId="3"/>
  </si>
  <si>
    <t xml:space="preserve">私はデザイン系の学校出身かつ、ITに強いのでGoogle Adwords, Facebook Ads
Facebook, Twitter, InstagramなどのSNSを用いたマーケティングが得意です。
海外ではこれらのツールを使用し、宣伝していくことが日本に比べて非常に有効です。
費用を掛けずに、効果的な使用方法をご提案致します。
</t>
    <phoneticPr fontId="3"/>
  </si>
  <si>
    <t>香港向けマーケティング</t>
    <phoneticPr fontId="3"/>
  </si>
  <si>
    <t>香港人なので、香港の文化、国民性、社会性、市場性を熟知しています。中国とは少し違った香港人のニーズを捉え、日本と香港の橋渡しをお手伝い出来ればと考えております。自身のこれまでの経験・人脈・実績・手段などを基に顧客にとって最善の海外進出をご提案出来ると自負しております。</t>
    <phoneticPr fontId="3"/>
  </si>
  <si>
    <t>東南アジア市場調査</t>
    <phoneticPr fontId="3"/>
  </si>
  <si>
    <t>ベトナムをはじめ、インドネシア、タイ、マレーシア、シンガポールなど東南アジアの主だった国で仕事の経験があり、各国の文化や多様性、ニーズに触れてきました。またそれらの国にコネクションがありますので、トータル的な市場調査方法をご提案できます。</t>
    <phoneticPr fontId="3"/>
  </si>
  <si>
    <t>輸出</t>
    <phoneticPr fontId="3"/>
  </si>
  <si>
    <t>13年間貿易に携わる仕事をしてきましたので、輸出先国、取り扱う商材に合わせた最適物流をご提案します。
輸出を行う上で、最適な物流方法やそのパートナーを選択することは最も重要なファクターのひとつと言えます。
また、輸出時に必要な書類一式の作成方法や、注意すべき事項などの指導が可能です。</t>
    <phoneticPr fontId="3"/>
  </si>
  <si>
    <t>販路拡大なら海外へはマスト！ 海外販売のノウハウを真摯に伝授します。 豊富な経歴で全面的にサポートができます！
香港生まれ育ち香港人。　アパレル大手商社・メーカー・中古車輸出など合計13年の法人営業＆貿易経験。
仕入れ、折衝、船積み、税関、配送一連の流れをすべて経験しており、それぞれのノウハウがあります。
四ヶ国語が堪能。英語（TOEIC955）、日本語（能力試験N1合格）、中国語と広東語はネイティブ。
デザイン出身でサイトに関する設計業務も実務で関わってきました。海外販路拡大のために必要なスキルや知識があり、バングラディシュ、インドネシア、台湾、香港にもコネクションがあります。
支援実績・主な経歴
１．静岡県のスポーツ用品メーカー店にて、海外市場を分析し、需要がある国を見込んでマーケティングを行い、海外売上を3年間で700％増やしました。
２．外国人であることを活かし、日本人とは違った視点で売れる商品を企画してきました。特に香港、台湾、中国の市場傾向に精通しています。</t>
    <phoneticPr fontId="3"/>
  </si>
  <si>
    <t>メンタルヘルス教育</t>
    <phoneticPr fontId="3"/>
  </si>
  <si>
    <t>産業カウンセラー 、キャリアカウンセラー</t>
    <phoneticPr fontId="3"/>
  </si>
  <si>
    <t>可</t>
    <rPh sb="0" eb="1">
      <t>カ</t>
    </rPh>
    <phoneticPr fontId="3"/>
  </si>
  <si>
    <t>・「改善」の応用で進める設計・開発平成20年9月　（独）雇用・能力開発機構静岡センター
・トヨタ生産方式に学ぶ　平成１９年４月　駿河信用金庫　すんしん経営者クラブ
・トヨタ生産方式と改善事例（成型から表面処理）　平成18年４月　　中小企業診断協会　東京支部　城南支会　モノづくり・マネジメント
・中小製造業（粘着製品加工業）の工場改善事例　平成１5年6月　中小企業診断協会　東京支部　城南支会　生産管理研究会
・トヨタ生産方式異業種展開事例　平成１2年7月　中小企業診断協会　東京支部　城南支会　生産管理研究会</t>
    <phoneticPr fontId="3"/>
  </si>
  <si>
    <t>経営相談、創業支援</t>
    <phoneticPr fontId="3"/>
  </si>
  <si>
    <t>会社創業支援、経営相談、ビジネスプラン策定支援を行います。
神奈川県立図書館で創業支援相談員をおこなっています。</t>
    <phoneticPr fontId="3"/>
  </si>
  <si>
    <t>従業員教育</t>
    <phoneticPr fontId="3"/>
  </si>
  <si>
    <t>話し方や交渉術についてアサーション手法（Ｗｉｎ-Ｗｉｎ会話術）による従業教育をアドバイスいたします。
従業員のキャリア計画</t>
    <phoneticPr fontId="3"/>
  </si>
  <si>
    <t>１.仕事の「生産性向上」指導を現場中心に行うのを得意としています。
２.従業員教育をカウンセリング手法を組み込み行います。
３.経営コンサルタントとして業種、業界を限らず幅広く対応いたします。</t>
    <phoneticPr fontId="3"/>
  </si>
  <si>
    <t>全国的に技術アドバイスを実施しています。また、技術士会のプロジェクトチームに属し、多くの技術者との交流があります。技術者は結果がすべての方針で事業を進めます。
海外支援や海外進出等の指導や企業の危機管理を考えた経営手法を指導しています。
最近は内外の国際機関を通じてロシア、韓国、マレーシア、タイ、インドネシア、モンゴル等の企業、技術者、大学等の研究支援を行っています。</t>
    <phoneticPr fontId="3"/>
  </si>
  <si>
    <t>企業の危機管理と経営管理</t>
    <phoneticPr fontId="3"/>
  </si>
  <si>
    <t>エネルギー管理、安全管理等に対する経営管理を「見える化」「共有化」を指導。
技術的な面から、企業のコンプライアンスやCSR（企業の社会的責任）を指導。併せて、技術者倫理等も指導。</t>
    <phoneticPr fontId="3"/>
  </si>
  <si>
    <t xml:space="preserve"> 建設事業・環境保全関連の技術アドバイス、公共工事の監査・検査、技術鑑定、新技術開発</t>
    <phoneticPr fontId="3"/>
  </si>
  <si>
    <t>建設事業における技術開発及び技術的な問題点の解決策の提案、アドバイスを静岡県内の主な自治体の監査を実施することで解決可能である。また、労働安全コンサルタント、環境部門技術士として安全面、環境面からのアドバイスや技術士総合技術監理部門の登録により、技術全般のリスク管理や危機管理からもアドバイス可能である。一方で、国際面からＡＰＥＣエンジニアとして建設部門の登録もあり、米国や東南アジアでも国際的に技術管理・評価できる状況にある。環境会計やＬＣＡ、ＬＣＣ、環境ラベル等の最新の環境技術のアドバイス、技術者教育管理や相談も可。現在、土壌汚染関連の技術もアドバイスを実施している。</t>
    <phoneticPr fontId="3"/>
  </si>
  <si>
    <t>土壌汚染対策、リスク管理</t>
    <phoneticPr fontId="3"/>
  </si>
  <si>
    <t>土壌汚染関連法及び対策工法検討など、土壌汚染対策をリスク管理、危機管理面からアドバイスする。一方で、その費用やリスクコミュニケーション等、総合的な技術監理のアドバイスを実施。</t>
    <phoneticPr fontId="3"/>
  </si>
  <si>
    <t xml:space="preserve">	 技術者教育</t>
    <phoneticPr fontId="3"/>
  </si>
  <si>
    <t>技術系社員を新人教育、中堅管理職、経営者等、様々な面から教育し、特にプレゼンテーションの仕方や報告書の書き方から、技術論文の作成まで指導。
5S、「見える化」「共有化」を指導。</t>
    <phoneticPr fontId="3"/>
  </si>
  <si>
    <t>海外技術支援</t>
    <phoneticPr fontId="3"/>
  </si>
  <si>
    <t>現在、極東ロシアにて資本主義経済化を指導。東欧、ロシア等旧共産圏における技術を主体とした技術支援による国際貢献と友好対策を実施。</t>
    <phoneticPr fontId="3"/>
  </si>
  <si>
    <t>可</t>
    <rPh sb="0" eb="1">
      <t>カ</t>
    </rPh>
    <phoneticPr fontId="3"/>
  </si>
  <si>
    <t>・環境、建設コスト縮減、ISO、リスクマネジメント、技術者教育、環境会計、事業評価、公共工事の監査、土壌汚染
・労働安全改善計画、労働安全全般、廃棄物対策、土壌汚染防止技術、海外技術支援、技術者倫理、CSR
・企業の海外進出、ワシントンアコード（技術者の国際化と相互承認）
・執筆　建設関連法解説119、建設リスクマネジメント解説119、イラストでわかる土壌汚染対策</t>
    <phoneticPr fontId="3"/>
  </si>
  <si>
    <t>異業種交流、技術者教育、労働安全、リスクマネジメント、土壌汚染、公共工事の監査</t>
    <phoneticPr fontId="3"/>
  </si>
  <si>
    <t>安全管理、労働安全、リスクマネジメント、プロジェクトマネジメント、土壌汚染、公共工事の監査、EA21</t>
    <phoneticPr fontId="3"/>
  </si>
  <si>
    <t>建設、環境、総合技術監理</t>
    <phoneticPr fontId="3"/>
  </si>
  <si>
    <t>建設・環境全般、総合技術</t>
    <phoneticPr fontId="3"/>
  </si>
  <si>
    <t>内部審査員</t>
    <phoneticPr fontId="3"/>
  </si>
  <si>
    <t>EA21審査人</t>
    <phoneticPr fontId="3"/>
  </si>
  <si>
    <t>労働安全コンサルタント、環境カウンセラー、ＡＰＥＣエンジニア（土木、構造）、ＩＭＦ国際エンジニア</t>
    <phoneticPr fontId="3"/>
  </si>
  <si>
    <t>ＪＡＢＥＥ（審査員）</t>
    <phoneticPr fontId="3"/>
  </si>
  <si>
    <t>総合旅行業務取扱管理者</t>
    <phoneticPr fontId="3"/>
  </si>
  <si>
    <t>営業管理、営業企画</t>
    <phoneticPr fontId="3"/>
  </si>
  <si>
    <t>可</t>
    <rPh sb="0" eb="1">
      <t>カ</t>
    </rPh>
    <phoneticPr fontId="3"/>
  </si>
  <si>
    <t>・経営環境の激変に即応するコア人材活用によるフレキシブルな経営について
・会社を守る！　労務リスク対策セミナー（訴訟や組合から会社を守るには）
・課長、店長などの管理職が輝く組織作りのポイント
・人材マネジメント（採用、人事・賃金制度改革、評価と教育制度）一般
・全員で売れる仕組みづくりができる組織作り、全社セールスパーソン養成</t>
    <phoneticPr fontId="3"/>
  </si>
  <si>
    <t>会社を伸ばす　組織・人事の構築</t>
    <phoneticPr fontId="3"/>
  </si>
  <si>
    <t>・組織図の構築（職務の分掌と権限）
・業務フローの見直し
・リーダーシップとモチベーションが上がる仕組みづくり
・労働・人事、賃金、評価、教育の４点セットの整備
・法的なリスクの防止と対策（労働時間、解雇等）</t>
    <phoneticPr fontId="3"/>
  </si>
  <si>
    <t>企業活性化のための人事・評価・賃金・教育戦略</t>
    <phoneticPr fontId="3"/>
  </si>
  <si>
    <t>・まずは現状の仕事のシステムを見直す
・自社にふさわしいシステムはどれか
・人事制度の構築と処遇について
・人事考課の内容と構築方法
・教育制度の充実
・賃金総額の抑え方
・合法的なリストラクチャリングの進め方</t>
    <phoneticPr fontId="3"/>
  </si>
  <si>
    <t xml:space="preserve"> 全員がセールスパーソンとなる組織営業の推進</t>
    <phoneticPr fontId="3"/>
  </si>
  <si>
    <t>・セールスパーソン管理体制の充実
・スケジュール管理と報告管理
・重要度と確定度によるマトリクス管理
・営業部門以外を巻き込む体制作り
・会社一丸となった売れる組織作り
・営業課長になりたがる組織風土の醸成</t>
    <phoneticPr fontId="3"/>
  </si>
  <si>
    <t xml:space="preserve"> 課長・店長が輝く組織作り</t>
    <phoneticPr fontId="3"/>
  </si>
  <si>
    <t>・課長・店長の魅力のなさの分析
・どうすれば魅力が増し、みんながなりたいと思わせるかという対策
・責任と権限の一致（職務充実）からの対策
・課長の処遇（賃金等）の対策
・課長のスキルアップ講座実施
・評価者研修の実施</t>
    <phoneticPr fontId="3"/>
  </si>
  <si>
    <t>体裁や形式にとらわれない自由自在なアドバイスが身上です。売上アップや利益の向上という実績があって、はじめて専門家としての評価と考えます。できるだけ多くの経営者の笑顔を見たいと思っています。</t>
    <phoneticPr fontId="3"/>
  </si>
  <si>
    <t>分野：デザイン全般</t>
    <phoneticPr fontId="3"/>
  </si>
  <si>
    <t>製品の企画とデザイン</t>
    <phoneticPr fontId="3"/>
  </si>
  <si>
    <t>・「デザインとキャリア」武蔵野美術大学にて
・「メイカーとものづくり」MONOist itmedia社
・「ビジュアル制作業界のノウハウをHMIに活かす」CG WORLD社</t>
    <phoneticPr fontId="3"/>
  </si>
  <si>
    <t xml:space="preserve"> 工業製品のデザイン全般</t>
    <phoneticPr fontId="3"/>
  </si>
  <si>
    <t>優れたデザインは、製品に外観上の美しさを生むだけではなく、使い勝手の良さや安全性など幅広くユーザーに利点があります。一方でデザインをデザイナーに頼むことはまだまだ敷居を高く感じるかもしれません。ベンチャーから大企業まで様々なプロジェクトを経験したことで、限られたリソースの中でユーザーが求めているデザインを実現できると思っています。また、素材の知識や加工の知識など幅広くものづくりを理解しているのでデザインする対象物を選びません。</t>
    <phoneticPr fontId="3"/>
  </si>
  <si>
    <t>商品企画</t>
    <phoneticPr fontId="3"/>
  </si>
  <si>
    <t>製品開発でお客さんのニーズを掴んだ売れる商品をつくるお手伝いをします。優れた性能を備えているだけでは売れる製品にはなりません。市場やユーザーが求めているニーズを製品としての機能やスペックに落とし込む行為が必要です。おもちゃから自動車まで様々な規模の商品開発に携わった経験を活かしたお手伝いができます。</t>
    <phoneticPr fontId="3"/>
  </si>
  <si>
    <t>市場調査やユーザー調査などの調査全般</t>
    <phoneticPr fontId="3"/>
  </si>
  <si>
    <t>お客さんのニーズにあった商品を開発するにはお客さんの嗜好を理解するだけでなく、競合や市場を理解する必要があります。国内・国外ともに様々なジャンルの製品開発ための調査の実績があります。調査に必要なノウハウや調査結果の製品開発への活かし方までアドバイスすることができます。</t>
    <phoneticPr fontId="3"/>
  </si>
  <si>
    <t>ブランディング全般</t>
    <phoneticPr fontId="3"/>
  </si>
  <si>
    <t>優れた機能や性能を備えた製品を開発できても、それがお客さんに伝わらなければ買ってもらえません。また、製品を通して企業のイメージをポジティブに感じてもらう必要があります。ブランディン　グは製品や企業のイメージをお客さんにわかりやすく伝える手法です。応用できる範囲は、製品のデザインからパッケージ、企業のウェブサイト、展示ブースのデザインやロゴデザインまで幅広いです。</t>
    <phoneticPr fontId="3"/>
  </si>
  <si>
    <t>デザインや製品開発に関わること全般を仕事にしています。魅力的な製品を作りたい方向けのお手伝いができます。具体的には以下のような案件です。
・今のトレンドを知りたい（マーケティング）
・どのようなものを作ればいいのか知りたい（商品企画）
・売れるデザインを考えたい（デザイン）
・訴求力のある売り方を考えたい（プロモーション・ブランディング）
「デザイン」はすでに一般的な言葉になりましたが、デザイナーを十分に活用できているのは大企業や、一部の業界だけかもしれません。特に中小企業ではデザイナーに何を
依頼して良いのかわからない場合があるのではないでしょうか？　デザインは大企業だけではなく、ものづくりをする全ての人を助けると信じています。
自分は数人のベンチャー企業から自動車会社まで、様々な規模の会社でデザインをしてきました。またデザインした対象も、家電、おもちゃ、自動車、スマフォアプリ等、幅広いです。この経験を活かして日本のものづくりを助けたいと思い応募しました。
デザインに関わることは全てご相談してほしいと思っています。製品のデザインのみならず、どのようなデザインが市場に受け入れられるのかを調査や、デザインを使ってブランディングする手法等もアドバイスできます。海外とのデザイン検討を頻繁に行っていますので、海外にチャンスを探している方へのアドバイスもお手伝いできます。</t>
    <phoneticPr fontId="3"/>
  </si>
  <si>
    <t>小島　拓也</t>
    <phoneticPr fontId="3"/>
  </si>
  <si>
    <t>産学連携</t>
    <phoneticPr fontId="3"/>
  </si>
  <si>
    <t>分野：グラフィックデザイン</t>
    <phoneticPr fontId="3"/>
  </si>
  <si>
    <t>認定キャリアカウンセラー</t>
    <phoneticPr fontId="3"/>
  </si>
  <si>
    <t>情報誌の編集や出版、グラフィックデザイン、教育</t>
    <phoneticPr fontId="3"/>
  </si>
  <si>
    <t>・アイデア広告とその背景</t>
    <phoneticPr fontId="3"/>
  </si>
  <si>
    <t>企業のブランディング及びCI計画</t>
    <phoneticPr fontId="3"/>
  </si>
  <si>
    <t>企業の商品開発のコンセプト作りや中長期的なビジュアル計画による企業ブランディングを始め具体的な企業のマーク、ロゴタイプ等のデザイン。また、マーク等のシステム化とアプリケーション展開など。</t>
    <phoneticPr fontId="3"/>
  </si>
  <si>
    <t>産学連携の効果的な導入</t>
    <phoneticPr fontId="3"/>
  </si>
  <si>
    <t>失敗しない産学連携の発注や運営方法、実際にかかる費用について。
若者マーケティンや消費者の目線など２次的効果の活かし方から、産学連携による
最終的な仕上げについての方法アドバイス。</t>
    <phoneticPr fontId="3"/>
  </si>
  <si>
    <t>効果的な広告や企業情報発信のための情報誌の発行作成について</t>
    <phoneticPr fontId="3"/>
  </si>
  <si>
    <t>担当者や経営者の嗜好によるデザイン決定や理論的思考だけでなく感性を中心とした
マーケット的視点で広告や印刷物、パッケージデザインに落とし込む方法とその制作。
また、企業情報や商品情報の効果的な発信方法としての情報誌の制作について具体的なコンテンツアイデアから取材・制作までをアドバイス、請け負うことが可能。</t>
    <phoneticPr fontId="3"/>
  </si>
  <si>
    <t>コンサルタントなどに依頼されと莫大な費用がかかるケースや実際のデザイン制作や運営は別になる場合があります。
私はデザインコンサルティングと制作を主としておりますが、専門学校や大学講師として勤務しており、産学連携として企業と学校をつなぎ、企業とともに課題を見つけ解決に導く方法を探ります。
産学連携のメリットは専門家に依頼するより安価で尚且つ企業自信が主体的に問題点を見つけ出すことができることです。また、顧客でもある若者の視点やマーケティングを取り入れつつ、産学連携で得たヒントを元に具体的なデザインや成果物として落とし込むことが可能です。
他に情報誌やフリーペーパーなどの企画作成も得意としており、コンテンツ作成や編集取材の一括請負やマンガを使ったコンテンツ作りも行っております。</t>
    <phoneticPr fontId="3"/>
  </si>
  <si>
    <t>世界的不況のもとで、いま中小企業は最も困難な時期にあります。
このようなときこそ原点に立ち返り、製造業であれば付加価値の高い製品作り、流通業やサービス業は顧客満足を高める必要があります。
私は、経営者の皆様と共に悩み考え、全身全霊でお役に立ちたいと考えています。
特に小売業・サービス業従事者の接遇訓練を得意としています。</t>
    <phoneticPr fontId="3"/>
  </si>
  <si>
    <t>サービス接遇訓練</t>
    <phoneticPr fontId="3"/>
  </si>
  <si>
    <t>行政書士、宅建士、2級FP技能士、衛生管理者、メンタルヘルス・マネジメントⅡ種、個人情報保護士</t>
    <phoneticPr fontId="3"/>
  </si>
  <si>
    <t>・接客販売技術
・労務管理・人材活性化
・財務管理
・制約理論（TOC）とスループット会計
・労働契約の成立と終了</t>
    <phoneticPr fontId="3"/>
  </si>
  <si>
    <t>労務管理</t>
    <phoneticPr fontId="3"/>
  </si>
  <si>
    <t>景気低迷期における昇給困難・ポスト不足が深刻化するなかで、いかに従業員の意欲を高めるかが重要な課題です。
能力開発、モチベーション管理、賃金体系等にもデフレ経済に適した手法が必要なのです。</t>
    <phoneticPr fontId="3"/>
  </si>
  <si>
    <t>財務管理</t>
    <phoneticPr fontId="3"/>
  </si>
  <si>
    <t xml:space="preserve">外部報告用の制度会計とは別に、企業の経営管理のための管理会計があります。ところが今日、著しい環境変化にともなって管理会計が適合性を欠き、意思決定にあまり機能しなくなっています。そこで、活動基準原価計算(ABC)、スループット会計、バランストスコアカード等新たなツールの導入が必要となっています。
</t>
    <phoneticPr fontId="3"/>
  </si>
  <si>
    <t>接客販売技術</t>
    <phoneticPr fontId="3"/>
  </si>
  <si>
    <t>店頭販売には、来店客の心理状況の変化に応じて、待機、アプローチ、商品説明、クロージング等をタイミング良く行わなければ売れるものも売れません。貴店の販売員の方はタイミング良く、そして感じの良い接客販売ができていますか？</t>
    <phoneticPr fontId="3"/>
  </si>
  <si>
    <t>制約管理</t>
    <phoneticPr fontId="3"/>
  </si>
  <si>
    <t>改善活動は生産工程の全工程で行っても、実はあまり効果が上がらないものです。工程の制約条件（＝ボトルネック）を発見し、そこにフォーカスした改善活動こそ生産工程の劇的変化を可能にします。個別最適の和は必ずしも全体最適とはならないのです。制約条件の管理こそ全ての鍵です。</t>
    <phoneticPr fontId="3"/>
  </si>
  <si>
    <t>事業承継</t>
    <phoneticPr fontId="3"/>
  </si>
  <si>
    <t>HACCP管理者, 第一種放射線取扱主任者, 介護福祉経営士2級,経営革新等支援認定機関</t>
    <phoneticPr fontId="3"/>
  </si>
  <si>
    <t>機械設計,ソフト開発,生産管理,購買管理,情報システム,経営企画</t>
    <phoneticPr fontId="3"/>
  </si>
  <si>
    <t>可</t>
    <rPh sb="0" eb="1">
      <t>カ</t>
    </rPh>
    <phoneticPr fontId="3"/>
  </si>
  <si>
    <t>・食品業界向けHACCP関連</t>
    <phoneticPr fontId="3"/>
  </si>
  <si>
    <t>現場の根っこ改善が企業風土を変える</t>
    <phoneticPr fontId="3"/>
  </si>
  <si>
    <t>"Japan as No.1"と言われた時代は過ぎ去り、東アジア各国が日本の中小企業を脅かして久しくなります。しかしながら怖れる必要はありません。日本には、千年を超えて培われてきた穢れを排するDNAがあります。掃除で始まる5Sの文化を徹底することで、企業の土台が強化でき、その上に築くことができる楼閣の差別化につなげることができます。そのために必要なご支援に、製造業一筋35年の経験を活かさせていただきます。</t>
    <phoneticPr fontId="3"/>
  </si>
  <si>
    <t>視点を変えることで生産性は改善できる</t>
    <phoneticPr fontId="3"/>
  </si>
  <si>
    <t>産業全体の生産性を欧米と比較した場合、日本の生産性は低いと言われています。製造業が比較的高い生産性を有するのに対し、サービス業の生産性が極端に低く全体を下げてしまうためです。従来、生産性という視点の弱かった業態に、製造業における生産性向上のノウハウを注入してみてはいかがでしょうか？例えば、小規模な食品製造業等では、上記のノウハウが試された形跡のない事業所が多々あります。そのようなケースにおいては、製造業のノウハウを活用することで、半年で20%の生産性向上も夢ではありません。製造業一筋35年の経験を活かし、そのために必要なご支援をさせていただきます。</t>
    <phoneticPr fontId="3"/>
  </si>
  <si>
    <t>社員の潜在能力を顕在化し引き出しましょう</t>
    <phoneticPr fontId="3"/>
  </si>
  <si>
    <t>人間の能力は個人が感じている以上に、広く深いものがあると言われています。しなしながら、その能力の90%は潜在能力であり、本人を含め周囲の者も知らずに見過ごされているのが実態です。それらを引き出し顕在化させるのが、人材育成（教育・研修）といえます。一般的なマネジメント・コミュニケーション・リーダシップの各教育に加え、それらの総合的な成果である目標達成のために、あの大谷選手も使ったといわれる「原田メソッド」を取り入れ、能力顕在化の実現まで必要なご支援をさせていただきます。</t>
    <phoneticPr fontId="3"/>
  </si>
  <si>
    <t>早すぎることはない事業承継計画作り</t>
    <phoneticPr fontId="3"/>
  </si>
  <si>
    <t>企業は人間と異なり、継続性（ゴーイングコンサーン）が求められます。従って、全ての企業でいずれかのタイミングにおいて、事業承継が必ず発生します。どうせ発生を避けられないのであるならば、事業承継のタイミングを自由にコントロールしてみてはいかがでしょうか？逆に、経営者（ご自分）を襲う突発的な事故が発生する前にそれが完了していない場合には、事業承継が円滑に進まず、重要な企業の知的資産が失われ、継続性に赤信号が灯る可能性もありえます。通常、事業承継には準備に時間を要します。そのためのプロセスを、東京都中小企業診断士協会「事業承継研究会」でのノウハウにてご支援させていただきます。</t>
    <phoneticPr fontId="3"/>
  </si>
  <si>
    <t>☆学生時代に（将来性を夢見て）専門としてきた「原子力工学」ですが、東日本大震災後の
大津波で現在も苦しんでいます。また、最初に従事した（産業のコメとして有望視された）
「半導体業界」ですが、世界全体が成長し続ける中で国内企業はといえば、瀬戸際の状態に
追い込まれています。まさに、経済社会における諸行無情を感じます。
☆一方、老舗の存在は、企業の寿命はかなりの自由度で延命できることを示しています。
自分の残りの生涯がそのような中小企業の一助になれるのならば との想いで、私の中小企業診断士
への資格挑戦は始まりました。
☆独立すれば自分自身が中小企業経営者です。自社を磨くことで研鑚を続け、中小企業経営者と
同じ目線で初心を忘れることなく、最後まで現役で燃えつきたいとの信念を持っています。
☆製造業（半導体素子製造、半導体製造装置製造）一筋に、３５年以上勤務してきました。
開発・設計に加え、調達や生産管理、各種業務改革の実践経験を強みとしています。
地元に根付いた活動（中小企業支援、セミナによる人材強化）を目指しています。
※屋号の三方ビジョンは、近江商人の「三方よし」からの引用で、今現在できることに感謝しつつ、
　その喜びを三方で分かち合えればとの意味を込めています。</t>
    <phoneticPr fontId="3"/>
  </si>
  <si>
    <t>農商工連携他農業関連</t>
    <phoneticPr fontId="3"/>
  </si>
  <si>
    <t>人材育成計画、営業指導、販路開拓指導</t>
    <phoneticPr fontId="3"/>
  </si>
  <si>
    <t>・様々な農業ビジネス
・異業種連携のイロハ</t>
    <phoneticPr fontId="3"/>
  </si>
  <si>
    <t>農産物、農産加工品販売促進</t>
    <phoneticPr fontId="3"/>
  </si>
  <si>
    <t>農業者向け６次産業化ビジネスのやり方や小規模事業者向け農商工連携事業のやり方を指導します。
農産物の及び農産加工品のマーケティング及び販路開拓の指導をします。</t>
    <phoneticPr fontId="3"/>
  </si>
  <si>
    <t>人材育成、セミナー企画運営</t>
    <phoneticPr fontId="3"/>
  </si>
  <si>
    <t>会社の階層別人材計画および部門別人材計画の作り方と該当講師の決め方、運営の仕方などを指導します。また、助成金等の活用の仕方も同時に行います。
　階層別は、経営幹部教育、管理職研修、主任係長研修、新人研修など
　部門別は、技術研修、営業研修、間接部門研修、他CSR等プロジェクト研修など
農業関連のセミナーやイベントの企画運営の指導をします。
　農業者向け販売促進セミナー、商談会つきセミナーなど</t>
    <phoneticPr fontId="3"/>
  </si>
  <si>
    <t>補助金助成金活用</t>
    <phoneticPr fontId="3"/>
  </si>
  <si>
    <t xml:space="preserve">農業関連の補助金助成金など公的支援制度活用のアドバイスをします。
　農商工連携事業、　６次産業化ビジネスなど
</t>
    <phoneticPr fontId="3"/>
  </si>
  <si>
    <t>事業計画策定</t>
    <phoneticPr fontId="3"/>
  </si>
  <si>
    <t>主に農業事業者及び小規模事業者に対する事業のイメージの仕方と事業計画のつくり方を以下のようなやり方でわかりやすく解説及び指導します。
・夢と希望（ビジョン）を一枚の紙にイメージする
・ビジョンと現状のギャップに対する課題を明確にする
・具体的なアクションにむけたタスクを明確にする</t>
    <phoneticPr fontId="3"/>
  </si>
  <si>
    <t>事業者向けの教育プランニング及びコーディネイト業務と各種セミナー企画運営の経験は合わせて15年以上の経験をもち、様々な業種に対応できる。
また、実家が農家であることもあり、直近の7年間は産地活性と農業系のコンサル業務を中心に小規模事業対してサポートに従事しました。
とくに小規模事業者の事業計画や営業計画、人材計画などの計画をするということの重要性を伝えることができればと思っています。</t>
    <phoneticPr fontId="3"/>
  </si>
  <si>
    <t>システムコンサルティング</t>
    <phoneticPr fontId="3"/>
  </si>
  <si>
    <t>不可</t>
    <rPh sb="0" eb="2">
      <t>フカ</t>
    </rPh>
    <phoneticPr fontId="3"/>
  </si>
  <si>
    <t>部分最適 と 全体最適</t>
    <phoneticPr fontId="3"/>
  </si>
  <si>
    <t>業務改善等の支援をしていると、部分最適が必ずしも全体最適にはつながらないという事例に遭遇することがあります。
例えば、業務改善において、作業者レベルもしくは部門レベルの視点で改善を行っていると、担当者や部門単位での作業効率が向上しても、会社全体での効率アップにつながっていないということもあります。
例えばITを活用した情報管理などについては、個人や部門ごとにそれぞれが別々の手段や方法で情報を管理していると、本来は他の担当者や他の部門でも有効に活用できる情報がまったく活用できないということになりかねません。
会社や組織全体での効率向上を意識して作業や業務を改善していけるような社内の仕組みや体制づくりを検討してほしいと思います。</t>
    <phoneticPr fontId="3"/>
  </si>
  <si>
    <t>IT化 は 業務改善の手段</t>
    <phoneticPr fontId="3"/>
  </si>
  <si>
    <t>近年IT、ICTの活用推進が話題になることが多く、どこの事務所に伺っても担当者がディスプレイに向かって作業をしている光景が見られます。
このような状況の中で、経営者や管理者によっては、とにかくIT化を進めれば会社が良くなるのでは、と考える方もおります。
しかしながら、IT化を進めることによって逆に業務が停滞してしまったり、作業効率が低下するというケースもあることを考えなくてはなりません。
特に、会社の主要業務におけるIT化については、システムベンダー企業に任せっぱなしでシステムを導入するのではなく、導入企業においてはまず業務フローの調査・分析・検討を行いながら、業務改善とセットでIT化を進める必要があるのです。
IT化は目的ではなく、業務改善のための手段であり、会社の業務があってのIT化であることを念頭においていただきたいと思います。</t>
    <phoneticPr fontId="3"/>
  </si>
  <si>
    <t>業務 の 標準化</t>
    <phoneticPr fontId="3"/>
  </si>
  <si>
    <t>業務や作業の属人化による弊害はどの会社でも経験していることだと思います。
担当者の、急な長期休暇取得や、退職等によりその業務が出来なくなってしまった。また作業の遅れを回避するために他のメンバーが支援や協力をしようとしても作業内容や手順が分からず協力体制がとれない、ということはよく聞くことです。
このような状況になってしまう原因は、
・余剰人員が確保できず代替メンバーの育成が難しい
・他のメンバーの能力不足により引継ぎが難しい
・作業員の意図的なブラックボックス化により引継ぎが進まない、などがあります。
この対応としては、まずトップ自らが先頭に立ち、会社レベルで標準化を進めていけるような体制づくりがとても重要になります。</t>
    <phoneticPr fontId="3"/>
  </si>
  <si>
    <t>長くIT業界に身をおいてきましたので、IT活用、情報化支援を得意分野としています。
特に製造業への生産管理システムの導入に伴う、業務改善等のコンサルティングを多く手掛けてきました。
現在は、中小企業基盤整備機構の経営支援アドバイザーとして、浜松商工会議所の経営相談窓口の専門家として、また袋井商工会議所の経営指導専門家として中小企業の皆さんのお手伝いをしています。
中小企業の経営にも関わってきましたので、自分の経験が少しでも中小企業の皆さんのお役に立てればと思います。</t>
    <phoneticPr fontId="3"/>
  </si>
  <si>
    <t>太陽光発電</t>
    <phoneticPr fontId="3"/>
  </si>
  <si>
    <t>後継者育成、新規事業創出</t>
    <phoneticPr fontId="3"/>
  </si>
  <si>
    <t>太陽光発電／開発～製造～販売</t>
    <phoneticPr fontId="3"/>
  </si>
  <si>
    <t>可</t>
    <rPh sb="0" eb="1">
      <t>カ</t>
    </rPh>
    <phoneticPr fontId="3"/>
  </si>
  <si>
    <t>・極小ロット製造業の生きる道</t>
    <phoneticPr fontId="3"/>
  </si>
  <si>
    <t>極小ロット製造現場の採算性向上</t>
    <phoneticPr fontId="3"/>
  </si>
  <si>
    <t>極小ロットを取扱う製造業の採算性向上は難しい。製造現場の一人ひとりが経営者的思考で働ける仕組作りのお手伝いを行います。</t>
    <phoneticPr fontId="3"/>
  </si>
  <si>
    <t>後継者育成</t>
    <phoneticPr fontId="3"/>
  </si>
  <si>
    <t>後継者（特にご子息）に対し、担当職務を通してマネジメントを学ぶお手伝いをします。</t>
    <phoneticPr fontId="3"/>
  </si>
  <si>
    <t>新規事業創出</t>
    <phoneticPr fontId="3"/>
  </si>
  <si>
    <t>現事業から利益を創出し、身の丈に合った新規事業創出のお手伝いをします。</t>
    <phoneticPr fontId="3"/>
  </si>
  <si>
    <t>貴社の太陽光発電システムの採算性評価や採算性の向上のためのお手対をいたします。
単行本を出版しました（2008.07）
タイトル「太陽光発電システムがわかる本」</t>
    <phoneticPr fontId="3"/>
  </si>
  <si>
    <t>経営コンサルタント</t>
    <phoneticPr fontId="3"/>
  </si>
  <si>
    <t>・ロジカルコミュニケーション</t>
    <phoneticPr fontId="3"/>
  </si>
  <si>
    <t>経営全般</t>
    <phoneticPr fontId="3"/>
  </si>
  <si>
    <t>企業の根幹は経営理念にあります。しかしながら、独自性の無い経営理念を掲げていたり、また、経営理念が軽視されたりするケースが少なくありません。
私がアドバイスを行う場合、まずは、会社に魅力的な経営理念を持たせること、従業員に経営理念を浸透させることを提案します。
その上で、経営理念に基づいた事業展開になっているかどうか、誰のどのようなニーズ・ウォンツに基づいた事業なのか、競合他社との違いを生み出せているか、また、打ち手が一貫性を持ってつながっているか、などをチェックしていきます。いずれにおいても、経営理念との一貫性が重要なポイントとなります。
また、マネジメントの視点では、事業を管理する上での適切なＫＰＩを導出し、効率良く経営を行うことを目指します。
上記のような仕組みではなく、人に問題がある場合には、人間関係やコミュニケーションスキル、モチベーション向上などについて、アドバイスを行います。</t>
    <phoneticPr fontId="3"/>
  </si>
  <si>
    <t>情報化支援</t>
    <phoneticPr fontId="3"/>
  </si>
  <si>
    <t>情報技術は加速装置です。効率の良いプロセスに導入すれば、効率の良い業務が更に加速されますが、無駄の多いプロセスに導入すれば無駄が量産されます。私が情報化を推し進める際には、最初のステップとして、業務プロセスの効率化、スリム化から支援していきます。
また、情報技術を導入する際、最も躓き易いのは、PCなどを利用したデータの入力です。特に、中小企業においては、システムを導入してもデータ入力ができずにお蔵入り、ということは珍しくありません。導入時には分かり易さ、使い易さを重視し、確実に成果につながるような支援を行います。可能であれば、自動化も支援いたします。
情報技術は、導入による効率向上に加えて、もう一つ重要な役割があります。それは、蓄積されたデータを解析し、経営に活かすことです。蓄積されたデータをどのように経営に活かせば良いのか、データの活用についても支援いたします。</t>
    <phoneticPr fontId="3"/>
  </si>
  <si>
    <t>企業規模では中小零細企業から大企業まで、業種では製造業（電機）、商社、福祉施設、農畜産など幅広い支援経験があります。 得意分野は、情報技術を使った経営の見える化と効率化です。 ご相談いただければ、お客様が驚くような、期待を超えた成果が手に入ります。
【主な実績】
・情報技術化支援（商社、畜産業者、福祉施設など）
・ソフトウェア開発支援（大手電機メーカー、大手医療機器メーカーなど）
・人事考課システム設計、導入支援（商社など）
・ビジネスプロセス改善支援（商社など）
・業績改善を目的とした経営管理システム構築支援（福祉施設、畜産業者など）
・経営理念作成支援（保険事務代行業者、商社、福祉施設、バス会社、食品系協会、福祉系NPOなど）</t>
    <phoneticPr fontId="3"/>
  </si>
  <si>
    <t>販促、web集客、sns集客</t>
    <phoneticPr fontId="3"/>
  </si>
  <si>
    <t>グラフック、web</t>
    <phoneticPr fontId="3"/>
  </si>
  <si>
    <t>色彩検定１級、２級建築士</t>
    <phoneticPr fontId="3"/>
  </si>
  <si>
    <t>不可</t>
    <rPh sb="0" eb="2">
      <t>フカ</t>
    </rPh>
    <phoneticPr fontId="3"/>
  </si>
  <si>
    <t>デザイン</t>
    <phoneticPr fontId="3"/>
  </si>
  <si>
    <t>・ターゲット、商材に合わせたデザイン・色彩アドバイス
・チラシ等各種グラフィック
・HP等webデザイン
・販促物の作成1000件以上の実績をもとにしたアドバイス</t>
    <phoneticPr fontId="3"/>
  </si>
  <si>
    <t>販売促進・販路開拓支援</t>
    <phoneticPr fontId="3"/>
  </si>
  <si>
    <t>・販促戦略の策定・実施支援
・販促ツール作成アドバイス、制作</t>
    <phoneticPr fontId="3"/>
  </si>
  <si>
    <t xml:space="preserve"> webマーケティング</t>
    <phoneticPr fontId="3"/>
  </si>
  <si>
    <t>・オンラインビジネスを構築、webを活用した集客・マーケティング
・メルマガ、LINEを活用したリストマーケティング
・SNS集客（インスタグラム・フェイスブック・アメブロ）
・SNS広告
・HP集客</t>
    <phoneticPr fontId="3"/>
  </si>
  <si>
    <t xml:space="preserve"> ブランディング</t>
    <phoneticPr fontId="3"/>
  </si>
  <si>
    <t>・webブランディング
・パーソナルブランディング
・CIとVI</t>
    <phoneticPr fontId="3"/>
  </si>
  <si>
    <t>活動実績
・静岡県よろず支援拠点　コーディネーター　2018年度&amp;#12316;
・ミラサポ　2020年度　13回支援</t>
    <phoneticPr fontId="3"/>
  </si>
  <si>
    <t>財務経理（資金繰り、予算立案、予実績管理、原価計算）</t>
    <phoneticPr fontId="3"/>
  </si>
  <si>
    <t>可</t>
    <rPh sb="0" eb="1">
      <t>カ</t>
    </rPh>
    <phoneticPr fontId="3"/>
  </si>
  <si>
    <t>事業計画作成及び運用支援</t>
    <phoneticPr fontId="3"/>
  </si>
  <si>
    <t>支援先の事業や業務フローに合わせた事業計画の作成を支援いたします。事業計画の作成には、前提となる管理体制が必要ですが、多くの中小企業で管理体制が未整備なのが現実です。そのため、支援先の規模、管理体制、支援回数に合わせ、優先順位を付けメリハリのある事業計画の作成を支援いたします。　
作成段階で事業の問題点が把握でき、今後の課題が明確にできます。また、財務会計に合わせて作成するので、過去の実績と比較可能となり、金融機関をはじめとした利害関係者への説明、社内に向け業績向上の動機付けに活用できます。
必要に応じ、年間通じて事業計画を予実管理できるよう運用を支援します。企業単体の事業計画のみならず、海外(外貨)を含めた関係会社、これらを組み合わせたグループ連結の作成支援も可能です。</t>
    <phoneticPr fontId="3"/>
  </si>
  <si>
    <t>管理会計及び原価計算体制構築支援</t>
    <phoneticPr fontId="3"/>
  </si>
  <si>
    <t>事業計画作成には、受注、売上、原価等の定義や集計手段といった管理体制が必要です。しかし、多くの中小企業で管理体制が未整備なのが現実です。事業を推進するための事業計画を作成・予実管理が出来るよう、管理体制の構築を支援いたします。
会社規模、管理体制、支援回数等、支援先企業の実情に合わせ、優先順位を付け段階的な構築を支援いたします。手の付け易く業績改善効果の高い順に、業務改善と組み合わせて体制構築を推進し、業績改善効果を実感できるよう計画します。スモールゴールを複数設定し、途中で意欲が途切れぬよう工夫いたします。</t>
    <phoneticPr fontId="3"/>
  </si>
  <si>
    <t>収益改善計画実施支援</t>
    <phoneticPr fontId="3"/>
  </si>
  <si>
    <t>管理会計及び原価計算体制を構築する中で、事業の問題点や今後の課題が明確にできます。この課題を踏まえ、業績改善に結び付く収益改善計画の実行を支援いたします。収益改善計画を進めるのは現場の従業員であり、彼らに目的やとるべき行動を説明し、参加意識を以って貰う必要があります。この収益改善計画を現場へ落とし込みます。
実際に作業を行う従業員に参加意識を持って戴けるよう、現場のキーマンに、問題と改善案に対してヒヤリングを行い、彼らに改善策(取組み、成果指標と報告体制)を立案して戴きます。私は、極力、ファシリテーターとして議論を促進いたします。社内でPDCAサイクルが定着するよう、報告体制の構築も含め支援いたします。</t>
    <phoneticPr fontId="3"/>
  </si>
  <si>
    <t>資金繰り支援</t>
    <phoneticPr fontId="3"/>
  </si>
  <si>
    <t>資金収支を経常、投資、財務に分け、実態把握からはじめます。通常は、月次の実績と数ヶ月先の予定表を作成しますが、緊急度に応じ日次での資金繰り表の作成を支援をいたします。事業計画があれば、それに連動した資金繰り計画の作成が可能です。
この資金繰り表を基に、先々の資金調達計画を検討・立案します。時間的な余裕が有れば、会社にとって有利な資金調達や事前折衝が可能になります。資金繰り表は一般的な形式で事業計画と連動していますので、金融機関をはじめとした利害関係者への説明に活用できます。</t>
    <phoneticPr fontId="3"/>
  </si>
  <si>
    <t>金融機関対応支援</t>
    <phoneticPr fontId="3"/>
  </si>
  <si>
    <t>自社の事業内容については誰より詳しいが、事業概況や資金繰りの状況を金融機関に説明することが苦手という経営者は数多くいらっしゃいます。そういった経営者に、金融機関へ経営成績や財政状態を説明する支援をいたします。
金融機関が知りたい経営成績や財政状態を基に、過去実績、当期の到着見込み、今後の業績予想といった時系列の説明シナリオに纏めます。これを経営者と共有し、経営者が自ら説明できるよう支援いたします。また、金融機関を定期的に訪問し信頼関係を構築する体制構築を支援いたします。</t>
    <phoneticPr fontId="3"/>
  </si>
  <si>
    <t>これまで製造業で、経理、財務、経理企画、生産管理、購買を中心に事業経験を積んできました。そのため数値を活用した問題点の整理が得意です。事業の問題点を把握した上で、今後の課題や取組みを提案いたします。また、実務を行う現場の従業員が参加意識を持てるよう、背景や目的を簡単に説明し、取組みに参加して戴くことを心掛けます。</t>
    <phoneticPr fontId="3"/>
  </si>
  <si>
    <t>分野：ＷＥＢデザイン</t>
    <phoneticPr fontId="3"/>
  </si>
  <si>
    <t>写真撮影、ＷＥＢマーケティング</t>
    <phoneticPr fontId="3"/>
  </si>
  <si>
    <t>ＷＥＢデザイン技能士</t>
    <phoneticPr fontId="3"/>
  </si>
  <si>
    <t>・意思決定と管理会計
・量産におけるコスト低減
・個別受注におけるコスト低減</t>
    <phoneticPr fontId="3"/>
  </si>
  <si>
    <t>・ブログマーケティングの考え方＆書き方講習
・Googleサービスの活用方法講習会
・カメラ講座</t>
    <phoneticPr fontId="3"/>
  </si>
  <si>
    <t>ホームページ構築に関するアドバイス</t>
    <phoneticPr fontId="3"/>
  </si>
  <si>
    <t>ホームページの制作方法を主とするアドバイス。
ホームページ制作の売上や集客をする為には、ただホームページを作成すれば良いというものではない為、検索エンジンに評価されやすい作り方をはじめ、集客または売上が伸びやすいホームページの構成やページの書き方や構成をアドバイス。</t>
    <phoneticPr fontId="3"/>
  </si>
  <si>
    <t>既存ホームページの改善アドバイス</t>
    <phoneticPr fontId="3"/>
  </si>
  <si>
    <t>ホームページで売上が出ない、集客できていない。などのお悩みを持った運営者を対象に、それぞれを改善できる考え方や手法をアドバイスします。
アクセスデータを解析し、何が悪いのか、どのようにしたら改善されるのか。をアドバイス。</t>
    <phoneticPr fontId="3"/>
  </si>
  <si>
    <t>ブログ集客に特化したアドバイス　</t>
    <phoneticPr fontId="3"/>
  </si>
  <si>
    <t>ブログからの集客を作り出す為のアドバイスを行います。
集客できる記事の書き方の知識・手法をアドバイス致します。
ホームページを運用するよりも、圧倒的な集客効果を見込め、多くのお問い合わせや集客をすることができる。</t>
    <phoneticPr fontId="3"/>
  </si>
  <si>
    <t>写真撮影</t>
    <phoneticPr fontId="3"/>
  </si>
  <si>
    <t>ホームページやチラシ、パンフレット等に必要な写真の撮り方をアドバイス致します。
ホームページでは、３秒で良いもの、興味のあるものと判断するので、そのときに目に入る写真というものがとても重要になる。
したがって、その用途に合わせた写真の撮り方、カメラの使い方等をアドバイス致します。</t>
    <phoneticPr fontId="3"/>
  </si>
  <si>
    <t>2005年より、WEB制作業務に従事しており、いくつものホームページを制作してきました。
デザイン業務、広告業務、HPコーディング（制作）業務、コンサルティング業務、システムの構築業務等を行ったため、ホームページに関する全ての工程においてアドバイスが可能です。
また、商工会議所・商工会等にも声をかけていただき、様々な経営者にホームページから売上を出す為のアドバイスやコンサルティング等をしてきた実績があります。</t>
    <phoneticPr fontId="3"/>
  </si>
  <si>
    <t>不可</t>
    <rPh sb="0" eb="2">
      <t>フカ</t>
    </rPh>
    <phoneticPr fontId="3"/>
  </si>
  <si>
    <t>分野：写真撮影</t>
    <phoneticPr fontId="3"/>
  </si>
  <si>
    <t>フリーランス</t>
    <phoneticPr fontId="3"/>
  </si>
  <si>
    <t>写真の重要性</t>
    <phoneticPr fontId="3"/>
  </si>
  <si>
    <t xml:space="preserve">SNSは今や企業PRに欠かせないツールになりました。日々進化し、多様化していますが、どの媒体でも写真が与えるインパクトや印象は重要と言えます。せっかく素晴らしい企業理念を掲げても、写真が残念だと目に止めてもらう機会も減ってしまいます。また、写真で商品の魅力を最大限に引き出し、ブランディング力を上げる役割もあります。
</t>
    <phoneticPr fontId="3"/>
  </si>
  <si>
    <t>写真撮影術</t>
    <phoneticPr fontId="3"/>
  </si>
  <si>
    <t>魅力的な写真を撮るために必要なコツをアドバイスします。特別難しい技術は必要ありません。少しの工夫で何倍も魅力的に見せることは可能です。（構図、時間帯、撮影場所など）被写体に応じて相談に乗りながら、コツを伝授致します。</t>
    <phoneticPr fontId="3"/>
  </si>
  <si>
    <t xml:space="preserve">	 デザイン</t>
    <phoneticPr fontId="3"/>
  </si>
  <si>
    <t>紙、webデザインは専門外ですが、今まで何名かのデザイナーの方と仕事をしてきた経験上から、媒体（パンフレットやDM 、HPなど）に応じて、より効果的にアピールできる写真を提案いたします。（商品の完成形だけではなく、作業風景や原材料、工場や店のイメージカットなど）</t>
    <phoneticPr fontId="3"/>
  </si>
  <si>
    <t>もともと写真が趣味で独学で勉強していました。周囲にデザイナーやライターの友人がいたという恵まれた環境もあり、少しずつ撮影の依頼を受けるようになり、現在に至ります。商品、人物撮影はもちろん、レシピ、飲食店や小売店、新築物件などの取材撮影、農家や生産者の方の作業風景など、被写体は多岐に渡ります。特定の写真家に師事して、という経験はありませんが、その分初心者の方に寄り添って身近に感じてもらえるよう、実行に移しやすいアドバイスができるかと思います。また、撮影だけはなく、必要であれば写真関連の機材の相談も承ります。現在は基本的にデザイナーの方と組んでの仕事が主ですが、その際、デザイン、構成についても発案、提案も兼ねており、撮影以外からの角度でもお役に立てることは多いかと思います。</t>
    <phoneticPr fontId="3"/>
  </si>
  <si>
    <t>審査員</t>
    <phoneticPr fontId="3"/>
  </si>
  <si>
    <t>審査員補</t>
    <phoneticPr fontId="3"/>
  </si>
  <si>
    <t>CIA公認内部監査人、個人情報保護士</t>
    <phoneticPr fontId="3"/>
  </si>
  <si>
    <t>開発・製造管理・品質管理・購買管理・内部監査</t>
    <phoneticPr fontId="3"/>
  </si>
  <si>
    <t>可</t>
    <rPh sb="0" eb="1">
      <t>カ</t>
    </rPh>
    <phoneticPr fontId="3"/>
  </si>
  <si>
    <t>・3H　初めて、変更、久しぶりの理論と実践
・5Sいつやるの？今でしょう
・組織として成果を上げるために
・製造業におけるコストダウン実践法
・小さな会社が成功するための「弱者の戦略」で経営力をUP!</t>
    <phoneticPr fontId="3"/>
  </si>
  <si>
    <t>体質強化を目指す工場管理の実践</t>
    <phoneticPr fontId="3"/>
  </si>
  <si>
    <t>生産管理・工場管理の機能に焦点をあて、経営的な視点から改善ができる力を持った工場管理者や中間管理者を養成します。主なアドバイス内容を以下に示します。
・JIT環境工場、生産管理、現場改善、資材調達管理、在庫計画、設備の予防保全、リーダーシップについてアドバイスします。
・５S活動：①能率が向上する　②ミスが減る　③設備故障が減る　④安定性が向上する　⑤職場が快適になる等、経営に役立つ５Ｓの基礎編からプロジェクトの進め方等の応用編までアドバイスします。
・3H（初めて、変更、久しぶり）対策による不良未然防止活動：私達は経験則として,生産業務に関連する事故やトラブルは３Ｈ(初めて､変更､久しぶり)の折に起きることを理解しています。また、社会の高度化やビジネスのスピードアップに伴い､事故やトラブルの影響は益々深刻さを増しています。３Ｈへ取組みトラブル､不良防止活動に大きな成果を生み出す事をアドバイスします｡</t>
    <phoneticPr fontId="3"/>
  </si>
  <si>
    <t>新製品開発の進め方</t>
    <phoneticPr fontId="3"/>
  </si>
  <si>
    <t>「多様化・個性化の著しい顧客要望」を「短い納期」で「間違いなく」達成する新製品開発の進め方について下記事項を重点にアドバイスすることによって要素技術をベースにした、効率の良い新製品開発が可能になります。
・新製品開発力を診断し改善するアドバイスを行います。
・企業の機関車とも称される研究開発部門の基本的考え方や研究開発の進め方をアドバイスします。
・情報収集と新製品企画についてアドバイスします。
・研究開発の標準化についてアドバイスします。
・技術集団の組織運用と活性化についてアドバイスします。
・新製品開発を引っ張るリーダーシップについてアドバイスします。</t>
    <phoneticPr fontId="3"/>
  </si>
  <si>
    <t>製造業におけるコストダウン実践法　</t>
    <phoneticPr fontId="3"/>
  </si>
  <si>
    <t>中小の製造業者では大ざっぱな原価管理が行われている企業を多く見かけます。安定した財務体質を保持するために下記事項に沿って精緻な原価管理の仕方をアドバイスし、経営体質強化に寄与します。
・なぜコストダウンが必要か？
・製造業における原価とは
・損益分岐点と限界利益
・原価管理の目的と戦略的コストマネジメント
・原価構成要素と原価構成表の作成
・実践的な原価管理の進め方</t>
    <phoneticPr fontId="3"/>
  </si>
  <si>
    <t>経営改善</t>
    <phoneticPr fontId="3"/>
  </si>
  <si>
    <t>・経営革新計画申請の全般に関しアドバイスします。
・経営改善計画策定の支援を行います。
・製造業やサービス業を営む企業の経営診断を行い改善の為の提案を行います。
・ＢＳＣ（バランスト・スコアカード）実施：経営理念、企業ビジョン、SWOT分析、経営戦略策定を行い、社員のアクションプランまで落とすことで経営活性化を図ることをアドバイスします。
・小規模事業者から大企業に至るまで有効なランチェスター戦略を中心に経営戦略策定に関するアドバイスを行います。
・J-SOX内部統制システム構築及び内部監査体制の構築支援：株式上場を目指す企業に必須である「金融商品取引法－財務報告に係る内部統制」の体制整備に係る実践的なアドバイスを行います。
・日本国内のみならずグローバル企業における実践的な業務監査に係るアドバイスも行います。</t>
    <phoneticPr fontId="3"/>
  </si>
  <si>
    <t>ＩＳＯを経営に役立たせる　</t>
    <phoneticPr fontId="3"/>
  </si>
  <si>
    <t>・ISO9001/14001の認証取得支援を行います。
・ISO9001/14001の審査や第二者監査を行います。
・ISO9001やISO14001が経営に役立っているかを診断するISO有効性診断を行い改善の為の提案を行います。
・認証の為だけで有効に機能していないＩＳＯを経営に役立たせる方法アドバイスします。
・ISO9001/14001の内部監査員研修を行い内部監査員として認定します。
・ISO9001及びISO14001の2015年改訂への対応方法をアドバイスします。</t>
    <phoneticPr fontId="3"/>
  </si>
  <si>
    <t>前職では開発設計を主業務として設計から生産まで全てを行う事業セクションの管理を行い、特許も数多く出願しています。その後、ISOに係る品質管理システム構築、ERP導入に係る資材調達システム構築、監査室ではJ-SOxのグローバル体制を構築するという大きなプロジェクトを成功させました。このような現場から管理畑までの実務経験によって企業経営の全般に関して熟知していると自負しております。
しかしながら、私の企業人としての原点はやはり「ものづくり」であり、特に新製品の開発設計スキームであると考えておりますので、2012年から開始したコンサルティング事業では「脱下請け」を目標とされていらっしゃる企業を支援して行ければとの想いで活動しております。
　したがって、専門家派遣においては対象企業様の製造現場に入り込み、自らの手を汚しての現場主義に基づき、顧客要望の実現に関わって行くことを是として支援してまいります。
また、浜北商工会では会員対象の研修会を毎月開催すると共に、経営指導員とタッグを組み、経営革新計画申請、ものづくり等各種補助金申請、経営改善計画策定、創業支援等を行ってまいりましたので、当該事業につきましても適応可能であると思います。どうぞ宜しくお願い致します。</t>
    <phoneticPr fontId="3"/>
  </si>
  <si>
    <t>ISO9100航空宇宙</t>
    <phoneticPr fontId="3"/>
  </si>
  <si>
    <t>主任審査員/JRCA</t>
    <phoneticPr fontId="3"/>
  </si>
  <si>
    <t>審査員/ＣＥＡＲ</t>
    <phoneticPr fontId="3"/>
  </si>
  <si>
    <t>・工業製品のものつくり（６０分）
・家庭菜園を通して環境問題を考える（１２０分）
・５Ｓ実践の第一歩（６０分）
・JIS9100(航空・宇宙・防衛)規格の概要と取得のポイント（１５０分）</t>
    <phoneticPr fontId="3"/>
  </si>
  <si>
    <t>ISO9001(品質)、ISO14001(環境)の構築指導、ﾚﾍﾞﾙｱｯﾌﾟ指導</t>
    <phoneticPr fontId="3"/>
  </si>
  <si>
    <t>ISO9001(品質)の目的は社内体質強化と顧客満足にあり、ISO14001(環境)の目的は社会経済的ニーズとバランスをとりながら、環境保全と汚染の予防を支える事にあります。これらの規格の認証取得に向けた構築指導を行います。全く初めての企業では,現状診断から始め約10ケ月程度の期間が必要になります。また、既に取得しているが、社内体質強化が実感できなくなった又は形骸化している等の課題を抱えた企業に対するレベルアップ指導を行います。この場合は企業の状況に応じて期間が異なります。</t>
    <phoneticPr fontId="3"/>
  </si>
  <si>
    <t>品質管理の基礎</t>
    <phoneticPr fontId="3"/>
  </si>
  <si>
    <t>特に、ものづくりの現場をもつ、幹部社員をターゲットにした研修。企業活動の基本や優れた製品の３条件から入り、品質管理の背景と歴史に触れた後にＩＳＯ９００１（品質）の中で定義付けされている品質等に関するとらえ方を解説。管理手法としてのＰＤＣＡ手法を説明し、その手法のポイントについて解説する。製造部門の改善として、主な改善手法を解説し、また５Ｓの取組についても簡単に説明する。品質管理手法としてＱＣストーリーやＱＣ７つ道具の使い方について解説。品質管理手法をより深く理解し、効果的に使いこなす現場監督者を対象にしたもの。約半日程度の研修。</t>
    <phoneticPr fontId="3"/>
  </si>
  <si>
    <t>実践で即使用できるＱＣ七つ道具</t>
    <phoneticPr fontId="3"/>
  </si>
  <si>
    <t>製造工程全般、製品開発、技術開発を進める企業にとって現場における数多くのデーターを分析、管理する事が重要である。一般的にＱＣ七つ道具をパソコン上で使用する場合、市販されているソフトを購入すると購入数量によっては高額になります。
ネット上から無料で入手できるフリーソフトＲというソフトがあり、これを使えば、ＱＣ七つ道具のほとんどが即使用可能です。業務の中で、このソフトを簡単に使いこなす方法について指導します。小人数から大勢の人数に対して半日～1日程度の時間で指導する事が可能です。</t>
    <phoneticPr fontId="3"/>
  </si>
  <si>
    <t>５Ｓ研修</t>
    <phoneticPr fontId="3"/>
  </si>
  <si>
    <t>５Ｓ活動の、「整理、整頓、清掃、清潔、躾け」は大昔から言われている言葉ではあるが，５Ｓ
活動として体系化され、日本を始め世界の多くの企業で実行され経営管理の合理化に貢献しています。一方で、５Ｓがいい加減な企業では、必要なものを探すムダ、在庫のムダ、運搬・歩行のムダ等が発生し、これらのムダを積み重ねると大きな損失となっている事を理解する必要があります。この研修では、経営に役立つ５Ｓの基礎から、応用編までを扱う事も可能です。
また企業の要求により、その企業のレベルに応じた５Ｓ取組に関する提言も可能です。</t>
    <phoneticPr fontId="3"/>
  </si>
  <si>
    <t>ISO9100(航空・宇宙・防衛)の構築指導及びﾚﾍﾞﾙｱｯﾌﾟ指導　</t>
    <phoneticPr fontId="3"/>
  </si>
  <si>
    <t>ISO9100(航空・宇宙・防衛)の認証取得に向けた構築指導を行います。全く初めての企業では,現状診断から始め約10ケ月程度の期間が必要になります。また、既に取得しているが、さらに具体的な受注時の対応等の課題を抱えた企業に対するレベルアップ指導を行います。この場合は企業の状況に応じて期間が異なります。</t>
    <phoneticPr fontId="3"/>
  </si>
  <si>
    <t>36年余り、ヤマハ(株)に勤務し、開発、技術、製造、製造管理、ＩＳＯ関連業務に携わる。
定年退職後、NPO法人　SDC検証審査協会に所属し、ISO自己適合宣言の検証審査の普及活動を展開中。
　　また、(株)アイソコンサルティングに所属し、ＩＳＯの構築指導、レベルアップ指導が可能です。
執筆例
工場管理誌、 特集 「現場力ダントツ化 キーワード50」 2013　vol.59　No. 2 斉藤博 執筆分担
工場管理誌、 特集2「迫るISO 2015年版大改正」　 2014　vol.60　No.14　斉藤博 執筆分担
工場管理誌、 特集 「超現場力獲得! キーワード50」　 2015　vol.61　No. 2 斉藤博 執筆分担</t>
    <phoneticPr fontId="3"/>
  </si>
  <si>
    <t>経営計画策定支援・自計化支援・業績管理</t>
    <phoneticPr fontId="3"/>
  </si>
  <si>
    <t>・経営計画の作り方
・決算書の見方
・社長の仕事・後継者塾（経営承継）・経営者塾
・創業・経営革新への取組
・中小企業のための業績管理体制構築の仕方</t>
    <phoneticPr fontId="3"/>
  </si>
  <si>
    <t xml:space="preserve"> 月次決算体制の構築支援</t>
    <phoneticPr fontId="3"/>
  </si>
  <si>
    <t>財務における月次決算体制を構築し、経営者がタイムリーな自社情報を入手できる体制の構築を支援します。また販売管理や人事管理に役立つ部門別業績管理の導入や資金ショートを起こさないために「資金繰り実績表」や「資金繰り計画表」の作成等の資金管理の導入を支援し、経理担当者の経理能力アップのための指導を行います。</t>
    <phoneticPr fontId="3"/>
  </si>
  <si>
    <t>同業者比較等による貴社の問題点の発見と分析</t>
    <phoneticPr fontId="3"/>
  </si>
  <si>
    <t>約２２万社の中小企業の業種別財務データを基に貴社の財務分析を行い、貴社の問題点の発見と改善のための行動計画策定の支援を行います。</t>
    <phoneticPr fontId="3"/>
  </si>
  <si>
    <t>業績管理体制構築支援</t>
    <phoneticPr fontId="3"/>
  </si>
  <si>
    <t>四半期ごとの業績検討会を開催し、四半期ごとの予算管理による業績の把握と業績予測に基づく当期の着地点の提示、さらに業績改善のための行動計画の練り直しを経営者と共に考えます。</t>
    <phoneticPr fontId="3"/>
  </si>
  <si>
    <t>経営者が考えているビジョンや計画を具体的に数値化し、経営改善や経営革新への意思決定となる中期経営計画の策定を支援します。さらに完成した中期経営計画を基に来期の予算として落とし込み、経営者の業績把握と新たな行動計画立案のための資料としていただきます。</t>
    <phoneticPr fontId="3"/>
  </si>
  <si>
    <t>創業支援</t>
    <phoneticPr fontId="3"/>
  </si>
  <si>
    <t>新たに事業を始めようとする方に対して、創業に当たっての心構えや手続き、資金調達方法などをアドバイスし、創業プランを具体的な数値に落とし込み、開業の意思決定のための創業計画策定を支援します。</t>
    <phoneticPr fontId="3"/>
  </si>
  <si>
    <t>開業して２０年、様々な中小企業経営者と業務を行う中で培った経営ノウハウと、当事務所が約１３０社に対して提供してきた経営助言サービスのビジネスモデルを派遣を希望される企業にも導入し、経営革新や経営改善に取り組んでいただくきっかけを作ってゆきたい。その延長線上にある「中小企業新事業活動促進法」承認企業を増やしていきたい。</t>
    <phoneticPr fontId="3"/>
  </si>
  <si>
    <t>中期経営計画の策定支援</t>
    <phoneticPr fontId="3"/>
  </si>
  <si>
    <t>相続・事業承継支援</t>
    <phoneticPr fontId="3"/>
  </si>
  <si>
    <t>相続・事業承継対策、自社株対策</t>
    <phoneticPr fontId="3"/>
  </si>
  <si>
    <t>公認不動産コンサルティングマスター相続対策専門士</t>
    <phoneticPr fontId="3"/>
  </si>
  <si>
    <t>・相続事業承継対策
・民事信託を活用した相続対策
・定期借地権を活用した土地利用対策
・H25年度税制改正をふまえた今後の事業承継対策
・資産管理会社による財産管理と相続対策</t>
    <phoneticPr fontId="3"/>
  </si>
  <si>
    <t>土地所有者への不動産賃貸事業経営革新のアドバイス</t>
    <phoneticPr fontId="3"/>
  </si>
  <si>
    <t>政令指定都市化に伴う固定資産税の上昇により、市街化区域内の土地所有者の農業・不動産賃貸経営は苦しくなってきている。
全体資産の時価評価、相続税評価、固定資産税分析を行い不動産投資効率を分析して、効率的な不動産賃貸による事業経営が行えるように、非効率な不動産から効率的な不動産投資へと改善し、安定した収益を確保し経営が維持できる様必要に応じてアドバイスを行う。</t>
    <phoneticPr fontId="3"/>
  </si>
  <si>
    <t>資産管理会社による財産管理と民事信託契約による相続対策</t>
    <phoneticPr fontId="3"/>
  </si>
  <si>
    <t>不動産貸付事業による不動産所得が上昇してきた場合、所得税等が高額となる。また、相続税の納税も課題である。通常、個人資産の場合、相続時に資産が相続人に分割されることによって資産がばらけてしまう。しかも相続人は不動産賃貸物件を相続しても管理の業務を行えない場合が多い。
そこで、同族会社による資産管理会社で不動産管理ができるようにアドバイスする。
資産管理会社は、不動産賃貸物件を管理委託業務方式、現物出資による所有方式、相続時に取得費加算を活用し法人に所有権を移転する方式などを活用して法人所有とし、相続時には自社株を後継経営者以外の相続人には配当優先株などにして現金配当を行い円満な資産分割と安定的経営ができるようにアドバイスする。
また、不動産賃貸物件を資産管理会社に民事信託契約を締結し、所有権を資産管理会社に移転し資産管理を行う手法も必要に応じてアドバイスを行う。</t>
    <phoneticPr fontId="3"/>
  </si>
  <si>
    <t>事業会社の所有する不動産の権利調整と自社株対策</t>
    <phoneticPr fontId="3"/>
  </si>
  <si>
    <t>同族会社の事業経営に土地建物は不可欠であるが、その所有形態が個人所有と会社所有が入り混じっているケースが多く見受けられる。個人の土地の会社の建物が建っていたりその逆もある。このような場合借地権の課税問題も生じるので簡単に権利移動できずそのままになっているケースが見受けられる。このような場合相続が発生すると、個人資産は相続人に分割される際に事業継続が困難となる場合もある。
そこで、個人資産と会社資産の権利調整を行い、所有権を整理し相続による事業継続が安定して行えるようにアドバイスする。併せて不動産の効率的利用のアドバイスを行う。
また、自社株は事業後継者に経営権を掌握できる様一定の割合の株式を所有し株主総会での議決権を保持できるよう自社株の分割対策をアドバイスする。</t>
    <phoneticPr fontId="3"/>
  </si>
  <si>
    <t>不動産賃貸借契約に関する相談助言</t>
    <phoneticPr fontId="3"/>
  </si>
  <si>
    <t>企業運営に欠かせない不動産の利用は、自己所有と他者所有とに分類され、他者所有不動産は賃借して事業を運営することとなる。この場合の不動産賃貸借契約の方式や条件等を知らないで契約して損をしていることが見受けられる。
そこで、建物を賃貸借契約する場合、普通借家契約か定期借家契約かの選択や、建設協力金、保証金の設定と返済方法などのアドバイスを行う。
また、土地を賃貸借する場合、普通借地権か定期借地権かの選択や、借地権認定課税に留意しながら、無償返還届出書を税務署に提出の必要性などのアドバイスを行う。
また、その他、建物リース方式による場合の、建設協力金、保証金などの設定方法についてアドバイスを行う。
また、企業側が保有する建設協力金、保証金をSPC証券化を行い,資産の流動化をアドバイスする。</t>
    <phoneticPr fontId="3"/>
  </si>
  <si>
    <t xml:space="preserve"> 後継経営者への事業承継と現経営者の引退リタイアメント対策</t>
    <phoneticPr fontId="3"/>
  </si>
  <si>
    <t>創業経営者は、高齢になっても事業を後継者に引き継がないケースが多く見受けられる。仕事が好きで生きがいを持っているのでなかなか実権を後継者に渡しきれないでいる。そのため、後継者が育たず伸び悩んでいる場合があり、現経営者が急逝すると事業経営が立ち行かなくなる場合もある。
そこで、財産権としての株の承継対策を検討し、相続税納税対策を事前に検討し、後継経営者としての経営理念と経営計画の策定をアドバイスする。引退する経営者は退職金によるリタイアメントプランニングを策定し、今後の資金運用、余暇の過ごし方など自己実現に向けた豊かな人生計画を策定するアドバイスを行う。</t>
    <phoneticPr fontId="3"/>
  </si>
  <si>
    <t>相続対策は、どこに相談すればよいのかよくわからない。相続税額は税理士に相談し、遺言は弁護士に、不動産物件は不動産業者に、生命保険はＦＰになど相続を窓口にした業務は多々あるがそれぞれの専門分野での対応となるのが現状である。しかもこれらは密接に互いに影響し合っている。たとえば長男に全財産を分割したいと弁護士に相談するとその内容で遺言書を作成する。次に税理士に相続税額を相談すると、相続税の配偶者控除を受けられないために相続税が高くなる。他に生命保険金や不動産賃貸物件にローンが残っている場合など検討事項は多岐にわたる。
相続による相談をワンストップで対応できるようにすることが望ましい。
そこで、私自身が顧問先の課題を解決する立場になろうと、関連する知識と知恵を25年に亘る経験と研究の中で培ってきた。日常業務を行いながら静岡大学の法学を基礎から学び法学士を習得した。現在では公認不動産マスター相続対策専門士として、主な相続対策の方針と対策を立案し、税理士、弁護士、司法書士など専門家をスタッフチームに抱え、各種の課題をコーディネートし、総合的な視野に立った最適な方法を選択できる様にアドバイスし、課題を解決するためのコンサルティングを実行できる。</t>
    <phoneticPr fontId="3"/>
  </si>
  <si>
    <t>システム監査</t>
    <phoneticPr fontId="3"/>
  </si>
  <si>
    <t>・SI業におけるABCAMBについて
・新段階の中国ビジネス最前線視察団（直轄４都市巡り）に参加して
・D-U-N-S (R)Numberを活用した統合取引マスタ構築
・小規模製造業のIT活用による経営革新</t>
    <phoneticPr fontId="3"/>
  </si>
  <si>
    <t>ERP導入、内部統制コンサルティング</t>
    <phoneticPr fontId="3"/>
  </si>
  <si>
    <t>基幹システムの導入支援、プロジェクトマネジメント支援、内部統制コンサルティング</t>
    <phoneticPr fontId="3"/>
  </si>
  <si>
    <t>事業計画策定コンサルティング</t>
    <phoneticPr fontId="3"/>
  </si>
  <si>
    <t>経営革新を前提にした事業計画の策定支援
今後は特にDXを意識した事業再構築の事業計画に取り組む予定</t>
    <phoneticPr fontId="3"/>
  </si>
  <si>
    <t>中小企業共通EDI推進</t>
    <phoneticPr fontId="3"/>
  </si>
  <si>
    <t xml:space="preserve">制度改正等（電帳法改正、消費税インボイス対応、中小企業共通EDIの普及等）に対応したデジタル化推進の支援
</t>
    <phoneticPr fontId="3"/>
  </si>
  <si>
    <t>中小企業向けRPA導入支援</t>
    <phoneticPr fontId="3"/>
  </si>
  <si>
    <t>原価管理強化を含めた収益改善の助言</t>
    <phoneticPr fontId="3"/>
  </si>
  <si>
    <t>ABC/ABMを活用した原価管理の改善
収益改善手法による助言</t>
    <phoneticPr fontId="3"/>
  </si>
  <si>
    <t>経営・システムコンサルタントとして、数多くの企業支援とIT導入プロジェクトにおいて、問題プロジェクトの収束支援を手掛ける。現在、RPA（ロボティックプロセスオートメーション）やAIの活用のエバンジュリストとして活動中。</t>
    <phoneticPr fontId="3"/>
  </si>
  <si>
    <t>AI-OCR、RPAの効率的活用方法の指導</t>
    <phoneticPr fontId="3"/>
  </si>
  <si>
    <t>FP、IFRS Certificate、事業承継・M＆Aエキスパート</t>
    <phoneticPr fontId="3"/>
  </si>
  <si>
    <t>税務・会計・財務経験30年以上</t>
    <phoneticPr fontId="3"/>
  </si>
  <si>
    <t>・FPなら知っておきたい所得税確定申告の手続きとその勘どころ
・元税務職員が伝授！FPなら知っておきたい相続の流れと基礎知識
・FPなら知っておきたい年末調整・法定調書・償却資産税の実務</t>
    <phoneticPr fontId="3"/>
  </si>
  <si>
    <t xml:space="preserve"> お金のブロックパズルを活用したお金の流れの見える化支援</t>
    <phoneticPr fontId="3"/>
  </si>
  <si>
    <t>「お金のブロックパズル」を活用し、会社のお金の流れを見える化します。その後、それぞれブロックごとに、課題をあぶり出し、課題への対策を経営者と一緒に検討させて頂きます。
また、上記「お金のブロックパズル」を使って、経営幹部や社員に対しても、経営数値の学びの支援を行います。</t>
    <phoneticPr fontId="3"/>
  </si>
  <si>
    <t>クラウド会計システムを活用した経理周辺業務の効率化支援</t>
    <phoneticPr fontId="3"/>
  </si>
  <si>
    <t>見積書や請求書発行などの営業事務、経費精算や支払請求書事務、現預金・資金繰り管理や給与事務など、会社内部で行わなければならない事務をクラウド会計システムやExcelシートなどを活用して効率化する支援を致します。
経理事務は、会社の規模によっても、その方法は異なるため、各社に合った方法を一緒に検討・支援致します。(インボイスや改正電子帳簿保存法へのシステム対応も検討)</t>
    <phoneticPr fontId="3"/>
  </si>
  <si>
    <t>事業計画策定＆融資支援</t>
    <phoneticPr fontId="3"/>
  </si>
  <si>
    <t>事業計画の策定を通じて、将来目標や予算管理など、PDCAサイクルを回す支援をさせて頂きます。
また、会社にとって最も重要な資金管理の方法も同時に検討し、事前に将来を予測できる体制づくりのご支援を致します。</t>
    <phoneticPr fontId="3"/>
  </si>
  <si>
    <t>事業承継・M&amp;A支援</t>
    <phoneticPr fontId="3"/>
  </si>
  <si>
    <t>事業承継における後継者への経営数値の見える化や管理方法等のご支援を致します。
相続や贈与など、事業承継に関する課題の整理や承継後の経営目標等のご支援も致します。
また、やむなく、事業を継続しないことを選択された場合のM&amp;A支援も致します。</t>
    <phoneticPr fontId="3"/>
  </si>
  <si>
    <t xml:space="preserve"> 経営数値の活用方法支援</t>
    <phoneticPr fontId="3"/>
  </si>
  <si>
    <t>社内に拡散されている経営情報をどのように収集し、どのように分析するか、などのご支援を致します。
営業担当者の情報や製造現場での情報、経理・発注部門の情報など、どのように一元管理すべきか、をTotal的に検証し、ご支援致します。</t>
    <phoneticPr fontId="3"/>
  </si>
  <si>
    <t>税務署や税理事務所、社員20名程度のCFOや大手上場企業Grにて税務・財務・会計を30年以上経験させて頂きました。現在では、中小企業基盤整備機構の新財務システム開発の委員や認定経営革新等支援機関、中小企業119にも登録させて頂いております。(株式会社CMパートナー (cm-partner.jp))</t>
    <phoneticPr fontId="3"/>
  </si>
  <si>
    <t>坂田　和基</t>
  </si>
  <si>
    <t>可</t>
    <rPh sb="0" eb="1">
      <t>カ</t>
    </rPh>
    <phoneticPr fontId="3"/>
  </si>
  <si>
    <t>・成功するための８つのセルフマネジメント
・人に好かれる6原則
・経営者のためのタイムマネジメント</t>
    <phoneticPr fontId="3"/>
  </si>
  <si>
    <t>創業</t>
    <phoneticPr fontId="3"/>
  </si>
  <si>
    <t>資金繰り計画
損益計画
公庫等の融資アドバイス
経営者の心構えアドバイス</t>
    <phoneticPr fontId="3"/>
  </si>
  <si>
    <t>創業～開業5年目</t>
    <phoneticPr fontId="3"/>
  </si>
  <si>
    <t>資金繰りの立て方
損益計画の作り方
理念の作成アドバイス</t>
    <phoneticPr fontId="3"/>
  </si>
  <si>
    <t>経営計画の策定
経費の使い方チェック
同業種の平均等との比較による経営診断によるアドバイス</t>
    <phoneticPr fontId="3"/>
  </si>
  <si>
    <t>個人事業主からの脱却</t>
    <phoneticPr fontId="3"/>
  </si>
  <si>
    <t>仕事を細分化して仕事内容のワークフローを明確にします
今後発展していくことを考えて無駄のない組織図を一緒に考えて人材採用の計画を立てます。</t>
    <phoneticPr fontId="3"/>
  </si>
  <si>
    <t>補助金助成金支援</t>
    <phoneticPr fontId="3"/>
  </si>
  <si>
    <t>それぞれのお客様にあった補助金、助成金を紹介し提携する専門家をご案内します。</t>
    <phoneticPr fontId="3"/>
  </si>
  <si>
    <t>税理士事務所の経営と婚活を主な業務とする社団法人を経営してます。
会計税務のプロフェッショナルであると同時に、経営者としての気持ちや悩みを理解しながら
アドバイスしていきます。
そのため、一緒にたてる経営計画は絵に描いた餅ではなくて
食べられる餅になるように作成していきます。</t>
    <phoneticPr fontId="3"/>
  </si>
  <si>
    <t>坂口　猛</t>
    <phoneticPr fontId="3"/>
  </si>
  <si>
    <t>法律問題［売掛金回収・労働問題等］</t>
    <phoneticPr fontId="3"/>
  </si>
  <si>
    <t>知的財産権に関する戦略等</t>
    <phoneticPr fontId="3"/>
  </si>
  <si>
    <t>弁護士</t>
    <phoneticPr fontId="3"/>
  </si>
  <si>
    <t>・著作権セミナー（富士宮市，る・く・る）
・静岡県弁理士会週末パテントセミナー
・労災事故の対応
・建築請負契約の問題
・遺言・遺産分割・遺留分減殺請求</t>
    <phoneticPr fontId="3"/>
  </si>
  <si>
    <t xml:space="preserve"> 知的財産権（特許・実用新案・意匠・商標・著作権・不正競争防止法）についての鑑定・権利行使・訴訟等の対応</t>
    <phoneticPr fontId="3"/>
  </si>
  <si>
    <t>・知的財産権（特許・実用新案・意匠・商標・著作権・不正競争防止法）について，権利行使可能な権利の有無の洗い出し，権利行使の可能性（侵害非侵害）の判断を行い，鑑定書を作成したり，警告書の送付・交渉・訴訟等の権利行使を行ったりする点についてアドバイスを行います。
・また，特に商品開発段階等において，他社の権利行使を回避するための方法を具体的に検討し，具体的に提案し，アドバイスします。
・他社から権利行使を受けた場合のアドバイスをします。</t>
    <phoneticPr fontId="3"/>
  </si>
  <si>
    <t xml:space="preserve"> 発明やデザインの発掘から権利取得の要否の判断や商標取得のアドバイス等</t>
    <phoneticPr fontId="3"/>
  </si>
  <si>
    <t>・技術者等と打ち合わせをすることにより，権利取得可能な発明やデザインを発掘し，出願すべきか，営業秘密として保持すべきかを判断し，また営業秘密として保護する場合の必要な体制のアドバイス等を行います。
・商標取得のアドバイスを行います。</t>
    <phoneticPr fontId="3"/>
  </si>
  <si>
    <t>・他者との共同開発を行ったり，商談をするにあたり，秘密保持契約を締結することにより，非公知性を維持することは特許等を取得する上でも自己の技術の流出を防ぐ上でも重要です。
・共同開発契約を締結する際に，知的財産権等の成果物の取扱いや，権利の帰属を明確にしておくことは重要です。
・ライセンス契約を締結するにあたっても，そもそもライセンス契約が必要なのか，ライセンス契約の目的を明確にするとともに，ライセンスの対象・範囲等を明確にした契約を締結することが必要です。
これらについてアドバイスを行います。</t>
    <phoneticPr fontId="3"/>
  </si>
  <si>
    <t>秘密保持契約・共同開発契約・ライセンス契約等各種契約</t>
    <phoneticPr fontId="3"/>
  </si>
  <si>
    <t>職務発明規定の作成・運営</t>
    <phoneticPr fontId="3"/>
  </si>
  <si>
    <t>・職務発明規定については特許法改正により，職務発明規定の整備が必要となってきています。
・具体的には特許を受ける権利の帰属，相当な利益の決定方法等について定めておく必要があります。
・しかし，職務発明規定自体を作成していなかったり，過去に作成したまま見直しをしていなかったりすると，会社の知的財産権を適切に保護することができなかったり，従業員との職務発明を巡る争いに発展するおそれがあります。
・法改正を踏まえ，職務発明規定の作成や，運営方法についてアドバイスします。</t>
    <phoneticPr fontId="3"/>
  </si>
  <si>
    <t>売掛金の回収・労働問題</t>
    <phoneticPr fontId="3"/>
  </si>
  <si>
    <t>・売掛金回収
　売掛金が回収できない事態にならないような対策についてのアドバイス，支払が滞っている場合の速やかな回収等についてのアドバイスを行います。
・労働問題
　使用者は労働者に対して安全配慮義務を負うところ，セクシャルハラスメント，パワーハラスメント，メンタルヘルス等その範囲・対策は多岐にわたっています。労働者とのトラブルを防ぐための予防・トラブルが発生した場合の対応等についてアドバイスを行います。</t>
    <phoneticPr fontId="3"/>
  </si>
  <si>
    <t>・工業化学科を卒業し，メーカーでの研究職を経て，特許事務所に転職し，弁理士登録・侵害訴訟代理業務付記，その後，法科大学院にて学び，司法試験に合格して弁護士となり，再び弁理士としても登録しました。
・技術内容の理解，発明の発掘，特許等の出願戦略，共同研究開発における秘密保持契約等の契約の整備，知的財産権の侵害回避方法や侵害対応等，知的財産権に関わるアドバイスをカバーできる点が他にはない特徴ではないかと思います。
・その他，弁護士として労働問題等にも関わっておりますので，従業員に対する対応等についてもアドバイスすることができます。</t>
    <phoneticPr fontId="3"/>
  </si>
  <si>
    <t>ビジネスコーチング</t>
    <phoneticPr fontId="3"/>
  </si>
  <si>
    <t>コーチング、社内問題点の洗い出しと整理</t>
    <phoneticPr fontId="3"/>
  </si>
  <si>
    <t>1(3)</t>
    <phoneticPr fontId="3"/>
  </si>
  <si>
    <t>１級ファイナンシャル技能士・社内教育ＴＡ講師・ビジネスマネージメントコーチング協会会員</t>
    <phoneticPr fontId="3"/>
  </si>
  <si>
    <t>可</t>
    <rPh sb="0" eb="1">
      <t>カ</t>
    </rPh>
    <phoneticPr fontId="3"/>
  </si>
  <si>
    <t>・コミュニケーションの達人が語る「ビジネスがうまくいく人」：女性経営者向けの講演
・効果的「名刺」活用法（商工会議所など）
・クレーム対応
・顧客満足６原則
・女性に嫌われると、仕事はうまくいかない（女子社員、パートさんを活かすコミュニケーションの取り方）</t>
    <phoneticPr fontId="3"/>
  </si>
  <si>
    <t>工場・店拡張に伴う人材育成プラン</t>
    <phoneticPr fontId="3"/>
  </si>
  <si>
    <t>・経営計画の確認：社長より戦略・戦術の聞き取り
・幹部たちが、経営計画をどう理解しているのかの聞き取り⇒確認マインドマップ作り
・言葉及び行動の定義化、経営理念・経営計画・戦略・戦術の共有化
・社員さんへの現状の仕事内容及び会社に対する事等のアンケート調査
・具体的行動計画に基づく人員の配置（現在いる人をどう動かすのか。新規採用はどうするのか、具体的に何を社員さんたちに求めるのかの、聞き取り）
・具体的に必要な技能・コミュニケーション力などを具体的に決める
・マニュアル化及び、それぞれの教育プランを立てる　　⇒実践
（他コンサルタ</t>
    <phoneticPr fontId="3"/>
  </si>
  <si>
    <t>数字を作るための、支店長の意識改革</t>
    <phoneticPr fontId="3"/>
  </si>
  <si>
    <t>・社長の求める支店長像及び、支店長の仕事の確認（社長へのインタビュウ）
・各支店長への仕事意識調査（書面及び聞き取り）
・意識調査等を参考に、顧客満足対応、部下対応についてのレクチャ―及び今後どうしたら良いのかを確認（支店長会議の場で）
・性格分析等に基づき、お客様への対応及び、部下への対応を個別にアドバイス
・部下・お客様を「傷つけない」態度と対応［ビジネスコーチングスキル］を教える
・できないときには叱る、やらせるための「ルール作り」が必要・ルールを決める為のアドバイザーとしてルール作りを手伝う</t>
    <phoneticPr fontId="3"/>
  </si>
  <si>
    <t>笑顔が売上をつくる・笑顔あふれる店づくり</t>
    <phoneticPr fontId="3"/>
  </si>
  <si>
    <t>・笑顔が売上を作るレクチャー（まずはトップが認識）
・社内が笑顔を作れる状態かをチェック：仕事の仕組みの確認　　⇒実態調査
・店内が動きやすい、働きやすい状態かのチェック＞理想の状態についてアドバイス
・お客様の目から見てどうか？　（お客様が不快になるものが見えていませんか）
・「ありがとう」カードの実施
・社内笑顔コンテストの実施</t>
    <phoneticPr fontId="3"/>
  </si>
  <si>
    <t>顧客満足（ＣＳ）</t>
    <phoneticPr fontId="3"/>
  </si>
  <si>
    <t>・現状意識調査及び考え方、6原則のレクチャー
接客は、サービス業・販売業の人の仕事と、思いこんでいるが、お客様に接するすべてが接客
直接接する対面、電話など直接接客、間接的に接するＤＭ．手紙などの間接接客にわけ、それぞれの社員さんの立場、会社での自分の仕事が、どうお客様とかかわっているかを、自覚してもらう
・社長・幹部・中間管理職、工場、事務・それぞれのコミュニケーション地図を作り
総合的に「顧客三原則」を守る、しくみを作り上げる
・顧客３原則に即したアドバイス
①客様に不便をかけない　
お客様に面倒だと思わない仕事：個人がやること、チームでやることなどを整理しマニュアル化する。
②お客様を不快にさせない　：お客様を不快にさせないための、コミュニケーション力をつける。
③お客様が大事にされていると思う：最後にお得意様の為の、自社にとって大事なお客様を
「エコひいきする」方法を決める
・実施してもらい、フォローをする</t>
    <phoneticPr fontId="3"/>
  </si>
  <si>
    <t>松坂屋、ヤマハ、野村證券の社員として厳しい社員教育を受け、松坂屋では後輩社員の教育担当としても働きました。また独立後、中央庁主導のＮＰＯ「コミュニティビジネス研究所」の運営委員のひとりとして、いろいろな「コミュニケーションビジネス」の立ち上げ援助の仕事をしながら、 ビジネススクールに通い、心理学（実践心理学・交流分析］を学びました。現在ビジネスの源にコミュニケーション力が絶対的に必要と、「心を動かすコミュニケーション術」を、基本しとし、「社風をよくし、お客様を満足させ、売上を上げる」ことのできる「企業に役立つひとづくり」のアドバイス及び教育に力を注いでいます。
　一億総サービス化時代、製造業であろうと、事務職、現場作業員であろうと、パートさん、派遣社員さんであろうと、どの業種の会社も「お客様が会社に求めるもの」を満足させなければ、生き延びることはできません。「お客様を満足させ、チームで仕事のできる人づくり」が、アンドディ坂本の使命です。
お客様を満足させるために
やることは、二つ
一つは、「給料の種はお客様にあることを、先ず自覚してもらうこと」、社員さんひとりひとりの心が変わらない限り「お客様を満足させる行動」を持続してやり続けることは不可能だからです。
二つ目は、満足させるための仕事の仕方が習慣化するまで、やるべきことは当たり前としてやり続ける為に、やり続ける仕組み作りと同時に、スキルを上げる訓練をすることです。
コーチング手法、心理学を使いつつ、実務に即して教え、社内教育ができる仕組み作りのお手伝いをして、
「企業に役立つ人」をつくります。「企業を元気にし、儲かる会社にすること」が、アンドディ坂本が求める結果であり、その結果を手に入れる為に私自身も学びを深めながら共に成長する関係を作る努力を続けています。</t>
    <phoneticPr fontId="3"/>
  </si>
  <si>
    <t>販路開拓、営業支援、物流</t>
    <phoneticPr fontId="3"/>
  </si>
  <si>
    <t>通関士</t>
    <rPh sb="0" eb="2">
      <t>ツウカン</t>
    </rPh>
    <rPh sb="2" eb="3">
      <t>シ</t>
    </rPh>
    <phoneticPr fontId="3"/>
  </si>
  <si>
    <t>貿易実務、中小企業向け国際化相談</t>
    <phoneticPr fontId="3"/>
  </si>
  <si>
    <t>可</t>
    <rPh sb="0" eb="1">
      <t>カ</t>
    </rPh>
    <phoneticPr fontId="3"/>
  </si>
  <si>
    <t>・海外取引入門セミナー
・県内企業海外展開事例セミナー
・TPP解説セミナー
・食品輸出セミナー（茶、農産物他）
・中小企業の海外進出・撤退セミナー</t>
    <phoneticPr fontId="3"/>
  </si>
  <si>
    <t>営業企画（国内も含む）</t>
    <phoneticPr fontId="3"/>
  </si>
  <si>
    <t>販売希望商品のニーズを的確にとらえ、独自の県内企業25000社のデータベースを
活用して、個々の企業にあったオーダーメイドの営業手法をアドバイス。
　通常考える販路先以外の新たなニーズ先を売り込み方法と共にアドバイス。</t>
    <phoneticPr fontId="3"/>
  </si>
  <si>
    <t>中小企業の国際化支援</t>
    <phoneticPr fontId="3"/>
  </si>
  <si>
    <t>前職での２５年間に、訪問した企業数は１８００社以上、又、アドバイス件数は述べ５０００件を超える。国際化のあらゆる相談を受けてきた実績から、独自の情報入手ルートを持つ。中小企業の国際化事例を交えながら的確な国際化相談に対応できる。</t>
    <phoneticPr fontId="3"/>
  </si>
  <si>
    <t>物流効率化</t>
    <phoneticPr fontId="3"/>
  </si>
  <si>
    <t>TPP、 FTA、 EPA等の世界各国の経済連携が急激に進む中で、今までのように日本からＡ国へ部品を輸出するだけでなく、複数国から調達する必要性が増えてくると予想される。製品及び部品の統計番号分類、輸入税の調査をして、尚且つ、物流コストを見積り、最適な物流方法をアドバイス。</t>
    <phoneticPr fontId="3"/>
  </si>
  <si>
    <t>貿易実務</t>
    <phoneticPr fontId="3"/>
  </si>
  <si>
    <t>初心者でも、すぐに理解出来るように貿易取引（輸出、輸入）の流れ、用語、注意点を独自に作成した資料を使用して判りやすくアドバイス。
また、貿易実務時のトラブルへの対処方法もアドバイス。
　輸入税の調査も可能。</t>
    <phoneticPr fontId="3"/>
  </si>
  <si>
    <t>海外販路開拓支援</t>
    <phoneticPr fontId="3"/>
  </si>
  <si>
    <t>経費が掛からず、中小企業でも明日から実践できるような海外販路開拓をアドバイス。
海外展示会・見本市の活用方法や、販売先のアプローチや信用調査方法をアドバイス。</t>
    <phoneticPr fontId="3"/>
  </si>
  <si>
    <t>前職では中小企業の国際化支援のもとに、様々な県内中小企業の方々の現場の声を聞きながら、業務を行ってきました。一度、相談を受けた方から再度相談を受けられるような相談対応を常に心がけてきました。
また、国際化だけでなく、とにかく困ったら相談してみようと思って頂けるような人間関係を、企業だけでなく様々な団体職員の方々とも構築し、名刺交換だけでも年間５００枚以上をして、多くの人脈を作り情報ルートの入手先を確保してきました。
その結果、「現場主義」、「中小零細企業向け」の私独自の相談手法を確立し、口コミで相談を頂けるような体制になりました。
県内において、様々な場所で企業経営者向けに８０回以上の国際化関連の講演を行ってきました。相談者に対しては、一人の方に個別講演を行うような気持ちで、毎回全力で対応することもモットーとしています。</t>
    <phoneticPr fontId="3"/>
  </si>
  <si>
    <t>経営全般、営業、製品開発、経理・財務・総務</t>
    <phoneticPr fontId="3"/>
  </si>
  <si>
    <t>・エンジニアのためのB２Bセールスマニュアル</t>
    <phoneticPr fontId="3"/>
  </si>
  <si>
    <t xml:space="preserve"> 販路開拓（製造業の販路開拓）</t>
    <phoneticPr fontId="3"/>
  </si>
  <si>
    <t>・製品の市場調査を行い、その市場規模・動向を把握する。
・製品別の販売金額、顧客別の販売金額をまとめてみる。
・製品の特徴、自社の強み・弱みをまとめてみる。
・競合の状況（製品の特徴、強み・弱み）をまとめてみる。その情報を基に、自社と競合の比較表を作成して見る。
・ターゲットとする見込み顧客のリストを作成する。
・営業戦略、営業ピッチ、見込み顧客へのアプローチ方法などを検討する。
・直販が良いか、商社などを活用した代理店販売が良いかを考えてみる。
・直販の場合、社内での営業担当者の教育・育成方法などを考えてみる。
・代理店販売の場合、候補となる企業をピックアップし、コンタクトしてみる。
・展示会への出展、HPでの製品のアピール方法などを考えてみる。</t>
    <phoneticPr fontId="3"/>
  </si>
  <si>
    <t>生産管理など（製造業の生産性向上）</t>
    <phoneticPr fontId="3"/>
  </si>
  <si>
    <t>・引き合いから見積書作成、受注から納品までの業務フローを作成してみる。
・問題として考えられる点があれば、ピックアップしてみて、その原因と対策を考えてみる。
＜営業面での生産性の向上＞
・見積書の作成において、限界利益、営業利益が確保できているか確認する。
・見積書の作成の見える化、標準化、そして自動化などを検討してみる。
・案件管理、受注・売上実績管理などの仕組みを考えてみる。
＜設計面での生産性の向上＞
・設計工程の詳細な作業フローを作成する。
・時間が掛かっている作業、イタレーションの発生などを抽出し、その原因を考えてみる。
・設計作業の標準化、効率化を検討してみる。
・必要があればCAD／CAM、CAEなどのツールの活用を考えてみる。
＜生産面での生産性の向上＞
・日程計画の立案手順やサイクルが妥当か検討してみる。
・工程分析、流れ線図による分析を行ってみる。
・ネック工程があれば、改善策を検討する。
・工程数の低減化、自動化を検討してみる。
・生産統制を実施する。
・予防保全、予知保全を検討してみる。
・設備導入に際して、補助金が活用できないか検討してみる。</t>
    <phoneticPr fontId="3"/>
  </si>
  <si>
    <t xml:space="preserve"> ITによる業務効率化（中小企業・小規模事業者のIT化による生産性向上）</t>
    <phoneticPr fontId="3"/>
  </si>
  <si>
    <t>・各種業務プロセスをフローチャート化してみる。
・営業業務（見込案件、営業活動内容、受注／売上実績など）の見える化、クラウド化を検討してみる。
・業務管理処理（受注／売上／売掛、仕入／買掛、在庫管理など）の電子化・効率化を検討してみる。</t>
    <phoneticPr fontId="3"/>
  </si>
  <si>
    <t>・技術のわかるハイテク診断士として、半導体・エレクトロニクス・メカトロニクス分野をはじめ、AI、IoT、IT、バイオ分野などの先端技術やノウハウを理解し、実際のビジネス開拓や経営力向上につながるお助けが出来れば幸いです。
１．B２Bの営業経験を踏まえて、製造業などの販路開拓の支援が行えます。
２．各種装置・冶具・ソフトウェアツールなどの開発提案や導入提案の経験を踏まえて、製造業などの開発・生産における生産性向上の支援が行えます。
３．SFAなどの導入によるセールス&amp;マーケティングの見える化・効率化、カード型DBなどの導入による業務処理の電子化・効率化などの経験を踏まえて、中小企業・小規模事業者のIT化による生産性向上の支援が行えます。</t>
    <phoneticPr fontId="3"/>
  </si>
  <si>
    <t>DX推進</t>
    <phoneticPr fontId="3"/>
  </si>
  <si>
    <t>日本ディープラーニング協会G検定</t>
    <phoneticPr fontId="3"/>
  </si>
  <si>
    <t>経営、ITコンサル</t>
    <phoneticPr fontId="3"/>
  </si>
  <si>
    <t>不可</t>
    <rPh sb="0" eb="2">
      <t>フカ</t>
    </rPh>
    <phoneticPr fontId="3"/>
  </si>
  <si>
    <t xml:space="preserve"> OCRやRPAの提案・開発・導入</t>
    <phoneticPr fontId="3"/>
  </si>
  <si>
    <t>DXの最終目的の一つとして、データ活用が挙げられます。データ活用段階のお客様がまだ少ないため、実績としては少ないですが、ビッグデータ分析の技術を保有しておりますので、お客様の段階に応じたご提案～分析、その後の活用提案まで行うことが可能です。</t>
    <phoneticPr fontId="3"/>
  </si>
  <si>
    <t>生産管理提案・導入</t>
    <phoneticPr fontId="3"/>
  </si>
  <si>
    <t>実際に製造業のお客様の現場に入り、生産管理の現状・課題に向き合ってきました。また生産管理システムの市場についても研究を行っているため、お客様の段階に合わせ、システムのご提案・導入、必要に応じて開発を行うことができます。</t>
    <phoneticPr fontId="3"/>
  </si>
  <si>
    <t>大学でプログラミングを専攻し、約20年間エンジニアとして活動してきました。会社設立からは、中小企業様のITコンサルタントとして業務自動化等による生産性向上の実現を行ってきました。現在ではDX化の御相談を多く頂き、OCRやRPAの導入、ビッグデータ分析による経営力の強化を推進しております。</t>
    <phoneticPr fontId="3"/>
  </si>
  <si>
    <t>事務の生産性向上実現の一つとして、光学文字認識システムやRPAの導入について、提案・開発・導入の実績がございます。
DXのご相談が多くなる中で、IT化（生産性向上）の方法は様々ありますが、お客様の規模や目的等に合わせて、ご提案しております。</t>
    <phoneticPr fontId="3"/>
  </si>
  <si>
    <t>ビッグデータ分析提案・分析</t>
    <phoneticPr fontId="3"/>
  </si>
  <si>
    <t>事業承継・リスクマネジメント</t>
    <phoneticPr fontId="3"/>
  </si>
  <si>
    <t>FP3級、NPO法人相続アドバイザー協議会認定会員</t>
    <phoneticPr fontId="3"/>
  </si>
  <si>
    <t>会計業務・総務・労務指導</t>
    <phoneticPr fontId="3"/>
  </si>
  <si>
    <t>・相続
・事業承継
・お金に関する　マネーセミナー
・企業におけるメンタルヘルス対策</t>
    <phoneticPr fontId="3"/>
  </si>
  <si>
    <t>事業承継</t>
    <phoneticPr fontId="3"/>
  </si>
  <si>
    <t>・事業承継計画策定支援
・FPの経験に基づく、株式購入や納税用の資金調達のアドバイス
・青色申告の特典を利用したスムーズな個人事業の承継</t>
    <phoneticPr fontId="3"/>
  </si>
  <si>
    <t>リスクマネジメント</t>
    <phoneticPr fontId="3"/>
  </si>
  <si>
    <t>・生命保険を活用した人的リスクの対策アドバイス
・生命保険を活用した社員の社会福利厚生制度・退職金対応のアドバイス
・BCPにおける資金準備アドバイス</t>
    <phoneticPr fontId="3"/>
  </si>
  <si>
    <t>相続相談</t>
    <phoneticPr fontId="3"/>
  </si>
  <si>
    <t>・遺言、贈与、信託、相続診断、成年後見、遺産整理etc</t>
    <phoneticPr fontId="3"/>
  </si>
  <si>
    <t>メンタルヘルス対策</t>
    <phoneticPr fontId="3"/>
  </si>
  <si>
    <t>・管理者教育と外部機関（事業場外資源によるケア）の紹介</t>
    <phoneticPr fontId="3"/>
  </si>
  <si>
    <t>専門家派遣を依頼する企業に対して、現状の姿を明確にし、あるべき姿とのギャップを見い出して、そのギャップを埋める為の対応を支援・助言します。</t>
    <phoneticPr fontId="3"/>
  </si>
  <si>
    <t>・危機を乗り越える経営改善計画</t>
    <phoneticPr fontId="3"/>
  </si>
  <si>
    <t>経営改善計画策定</t>
    <phoneticPr fontId="3"/>
  </si>
  <si>
    <t>なぜ経営改善計画が必要なのか？を内外環境から捉え、経営者にその重要性を認識してもらう。また、経営改善計画策定のポイント（目的の明確化、現状把握、意思統一、数字の積上げ）や経営改善計画を実現するポイント（仕組みの構築、検証と改善、モニタリング）などを整理する。経営者および従業員が行動に移し、継続できるように支援を行う。</t>
    <phoneticPr fontId="3"/>
  </si>
  <si>
    <t>マーケティング</t>
    <phoneticPr fontId="3"/>
  </si>
  <si>
    <t>STP（セグメンテーション、ターゲッティング、ポジショニング）を行うことで事業のドメインを設定する。さらにマーケティングミックス（商品・サービス、価格、流通チャネル、プロモーション）への落とし込みを行うことで、効果的な販売促進支援までを一貫して支援する。</t>
    <phoneticPr fontId="3"/>
  </si>
  <si>
    <t>経費削減</t>
    <phoneticPr fontId="3"/>
  </si>
  <si>
    <t>見える経費（材料費、人件費、外注費など）削減はもとより、見えない経費（会議、情報収集、移動など）の削減にまで踏み込んだ経費削減を実現する。ムダ、ムラ、ムリは一見すると見えない部分に存在するが、それを見える化することによって隠れた経費を削減することが出来る。</t>
    <phoneticPr fontId="3"/>
  </si>
  <si>
    <t>設計管理</t>
    <phoneticPr fontId="3"/>
  </si>
  <si>
    <t>企業における設計部門の重要性がどれだけ高いかご理解されているだろうか？設計段階で入ってくる情報をしっかりと管理することは、安価な製品製造に直結する。なぜなら設計段階での手戻りに対する費用はさほど大きくないが、最終製品に近づけば近づくほど、手戻りににより生じるムダがどんどん大きくなるからだ。設計管理はいわば“入り口管理”に値するものであり、ここを如何にして管理するかが企業利益に大きく影響する。</t>
    <phoneticPr fontId="3"/>
  </si>
  <si>
    <t>経営者は孤独であり、日常業務に忙しく、本来経営者としてやらなければならないことに中々手が回らないのも現状だと思います。そんな経営者の良き右腕となるべく、私の経験やキャリアを活かして会社の問題をしっかりと整理し、業績改善にむけたハンズオン支援を行いたいと思っております。
　私の生まれ故郷である静岡県の会社が１社でも多く元気になるよう、尽力していきたいと思います。</t>
    <phoneticPr fontId="3"/>
  </si>
  <si>
    <t>ギフト商品全般・包装技術</t>
    <phoneticPr fontId="3"/>
  </si>
  <si>
    <t>分野：ラッピング＆カラーイメージ</t>
    <phoneticPr fontId="3"/>
  </si>
  <si>
    <t>包装技術及びギフト商品・商品陳列及びディスプレイ</t>
    <phoneticPr fontId="3"/>
  </si>
  <si>
    <t>ラッピングコーディネーター・商品装飾展示技能士・カラーコーディネート</t>
    <phoneticPr fontId="3"/>
  </si>
  <si>
    <t>・商品の魅了をUPする！簡単ラッピング
・エコな時代のラッピング
・お洒落で役立つラッピング
・上手なラッピングで売上UP！をめざしましょう</t>
    <phoneticPr fontId="3"/>
  </si>
  <si>
    <t>小ロットで魅力あるギフト商品作り</t>
    <phoneticPr fontId="3"/>
  </si>
  <si>
    <t>贈答シーンや目的に応じて、商品を自由に彩ることのできるラッピング。商品ごとにまたは季節やターゲットに応じて、商品の付加価値をつけることができ、小ロットでギフト商品にすることが可能です。
消費者のニーズに応じ、他店と差別化した商品作りのアドバイスをさせて頂きます。</t>
    <phoneticPr fontId="3"/>
  </si>
  <si>
    <t>包装技術・包装資材について</t>
    <phoneticPr fontId="3"/>
  </si>
  <si>
    <t xml:space="preserve">商品ごとに対応した包装の仕方や使用資材の問題点等、現状をヒヤリングし、より適切な方法・包材への見直しや改善をアドバイスさせて頂きます。
また贈答のしきたりやマナーなどもふまえ、『信頼できる商品』のご提供ができるようにアドバイス致します。
</t>
    <phoneticPr fontId="3"/>
  </si>
  <si>
    <t>ギフト商品のカラーコーディネート</t>
    <phoneticPr fontId="3"/>
  </si>
  <si>
    <t>多くの包材を扱いコーディネートしてきた実践を生かし
・商品やお店のコンセプトに合わせたイメージの色や素材の方向性
・色の心理的効果やカラーヒーリングを生かした商品の付加価値のつけ方等
アドバイス致します。</t>
    <phoneticPr fontId="3"/>
  </si>
  <si>
    <t xml:space="preserve"> HPを活用した商品の販売促進</t>
    <phoneticPr fontId="3"/>
  </si>
  <si>
    <t>HP上で、より良く商品を魅せる為の演出を含め、消費者の視覚に訴え、訴求効果を高めるためのカラーバリエーションやバランス、ラッピングサービスのコストや手間等
アドバイスさせて頂きます。</t>
    <phoneticPr fontId="3"/>
  </si>
  <si>
    <t>売り場の陳列＆ディスプレイ</t>
    <phoneticPr fontId="3"/>
  </si>
  <si>
    <t>より魅力ある売り場、商品を引き立て、季節やイベントに合わせた魅力ある空間作りをアドバイスいたします。
季節に合わせたカラーコーディネート提案
ギフト商品作り～商品陳列・ディスプレイまで</t>
    <phoneticPr fontId="3"/>
  </si>
  <si>
    <t>（社）全日本ギフト用品協会の静岡認定校として、ラッピングスクールを開設し、地域に多くのラッピングコーディネーター及び講師を輩出するとともに、各種団体・小売業へのラッピング講習を行ってきました。
ギフト商品に欠かせないラッピングの知識や実践経験から得た包装資材のコーディネート・技術を商品に応じてアドバイスさせて頂きます。
お客様の贈る心を伝える【心温まるおくりもの】作り、より魅力あるギフト商品作りのお手伝いをさせて頂きます。</t>
    <phoneticPr fontId="3"/>
  </si>
  <si>
    <t>さの　ますみ</t>
    <phoneticPr fontId="3"/>
  </si>
  <si>
    <t>社会保険申請、法令・助成金対応</t>
    <phoneticPr fontId="3"/>
  </si>
  <si>
    <t>CDA（キャリアデベロップメントアドバイザー）、厚生労働省ジョブカードコンサルタント、ＡＦＰ</t>
    <phoneticPr fontId="3"/>
  </si>
  <si>
    <t>厚生労働省行政事務官</t>
    <phoneticPr fontId="3"/>
  </si>
  <si>
    <t>可</t>
    <rPh sb="0" eb="1">
      <t>カ</t>
    </rPh>
    <phoneticPr fontId="3"/>
  </si>
  <si>
    <t>・戦略型就業規則の活用方法
・これからの高年齢者雇用
・公的助成金を活用した人事制度構築
・会社を伸ばす組織戦略と人事戦略</t>
    <phoneticPr fontId="3"/>
  </si>
  <si>
    <t xml:space="preserve"> 戦略型就業規則の活用</t>
    <phoneticPr fontId="3"/>
  </si>
  <si>
    <t>会社のルールである就業規則の活用方法をアドバイスします。
会社の継続的な発展には、組織が有効に機能することと従業員の成長が不可欠です。それらを効率的に促すためには、経営者と従業員との共通認識を明確にする必要があります。そこで、多くの会社で作成されている就業規則を、経営者と従業員の共通認識としてさらに活用するためのご提案をさせていただきます。
　弊社では、コンプライアンス遵守と従業員満足向上を兼ね備える戦略型就業規則を、ご依頼主様と一緒に作り上げていきます。</t>
    <phoneticPr fontId="3"/>
  </si>
  <si>
    <t>各種助成金を活用した人事制度のご提案</t>
    <phoneticPr fontId="3"/>
  </si>
  <si>
    <t>国および各種機関が提供する助成金を上手に活用し、企業様の人事制度構築をアドバイスします。
　現在、多種多様な助成金が提供されていますが、どの助成金が企業様の今後の発展に効果的なものか判断が難しいところがあります。そこで、弊社では、今後の経営展開を見据えた組織作り、人材育成の戦略策定をサポートするとともに、その戦略実現に有効な助成金をご提案します。また、助成金活用に付随する各種申請業務、関係官庁との連絡も承ります。</t>
    <phoneticPr fontId="3"/>
  </si>
  <si>
    <t xml:space="preserve"> 効果的な人材育成のご提案</t>
    <phoneticPr fontId="3"/>
  </si>
  <si>
    <t>会社の財産である人材を効果的に育成する方法をアドバイスします。
　会社の売上向上には従業員の成長が不可欠ですが、経営者の思い通りに従業員を育成できないお悩みを持たれる経営者様が非常に多いと思います。そこで、弊社では従業員を育成するために必要なノウハウ、人事制度をご提案しながら、従業員の育成をフォローしていきます。
　従業員の育成に大切なこと、それは「従業員が自ら考え、行動する環境をいかに提供していくか」です。従業員が、率先して学び、成長したくなる環境の実現をご提案します。</t>
    <phoneticPr fontId="3"/>
  </si>
  <si>
    <t xml:space="preserve">公的機関および民間企業で得た豊富な知識経験を活かし、企業様のニーズに合った組織戦略、人事戦略をご提案いたします。人事は、経営者と従業員とのコミュニケーションのもとに成り立っています。円滑なコミュニケーションのために、就業規則や各種助成金の活用をご提案しております。
その他、本人希望
要望等	</t>
    <phoneticPr fontId="3"/>
  </si>
  <si>
    <t> (分野：商業)</t>
  </si>
  <si>
    <t>広告代理店</t>
    <phoneticPr fontId="3"/>
  </si>
  <si>
    <t>・新規出店、集客のための広告宣伝
・地域ブランド創出プロジェクト
・都市デザインはどのように良いまちを創るか</t>
    <phoneticPr fontId="3"/>
  </si>
  <si>
    <t>アートディレクション</t>
    <phoneticPr fontId="3"/>
  </si>
  <si>
    <t>デザイナーとしてのアドバイスはもちトンのこと、ビジュアルデザインの指揮を執る責任者としてもアドバイスします。
　その商品（企業）の価値を高める見せ方とはどういったデザインなのか？クライアントの要望を踏まえ、広告・グラフィック・ＷＥＢサイト・パッケージなど視覚的表現手段を計画し、クオリティーコントロールを行います。
　チームを構成及び責任者として、ビジュアルデザインの報告性を明確にしプロジェクトを進めます。</t>
    <phoneticPr fontId="3"/>
  </si>
  <si>
    <t>ブランディング施策は、マーケティングに必要不可欠ではないが、ブランディングの成功が、あらゆる企業活動を有利に進めるものとなります。
　クライアントの業界内での立ち位置、今後の展望を踏まえ、ロゴから始まるブランディングをアドバイスします。
クライアントのこう思ってほしいこと、エンドユーザーの企業・商品イメージを共通化させるお手伝をします。「誰に何を伝えるのか」をあらかじめ明確にしておくことが重要でもあり、このターゲットに対して自社の企業・商品価値をいかに分かりやすく伝えるかをお手伝いします。</t>
    <phoneticPr fontId="3"/>
  </si>
  <si>
    <t>企業・商品のブランディング</t>
    <phoneticPr fontId="3"/>
  </si>
  <si>
    <t>・地元総合広告代理店勤務後、2006年、独立し広告デザイン事務所開業。2019年法人化し、代表者となる。
・一般企業、行政機関、商品パッケージなど幅広いジャンルでデザイン制作をしている。
・得意分野は、お客様の臨むデザインとエンドユーザーが感じるデザインの調和を図ること。
・自社ＥＣサイトを運営経験から、ｅコマースのノウハウがあります。
・地域活性化策として、行政地域情報サイトを運営、キュレーションサイト（記事の寄せ合い）構築経験あります。
・行政と連携強く、地元市町のまち・ひと・しごと創生会議の委員として活動しています。
・各種デザイン制作のほかに、広告に関する講演なども行っています。</t>
    <phoneticPr fontId="3"/>
  </si>
  <si>
    <t>ＢＣＰ、事業承継、知的資産経営</t>
    <phoneticPr fontId="3"/>
  </si>
  <si>
    <t>行政書士</t>
    <phoneticPr fontId="3"/>
  </si>
  <si>
    <t>可</t>
    <rPh sb="0" eb="1">
      <t>カ</t>
    </rPh>
    <phoneticPr fontId="3"/>
  </si>
  <si>
    <t>・建設業の経営革新
・建設業のＢＣＰ
・建設業の事業承継
・知的資産経営</t>
    <phoneticPr fontId="3"/>
  </si>
  <si>
    <t>建設業の経営革新、アライアンス</t>
    <phoneticPr fontId="3"/>
  </si>
  <si>
    <t>依頼者の隠れたアイデアの掘り起し、他社とのアライアンスを共に模索します。
事業化の可能性を検討し、支援機関と連携しながら、事業計画の立案や
補助金活用の助言、関連する法令の助言をします。</t>
    <phoneticPr fontId="3"/>
  </si>
  <si>
    <t>建設業の事業承継</t>
    <phoneticPr fontId="3"/>
  </si>
  <si>
    <t>経営資源のなかでも、特に経営業務管理責任者、専任技術者など建設業に
欠かせない人材やノウハウの承継（非財務の分野）について、関連する法令を
踏まえて助言をします。
　人材の登用については、場合により外部からの招聘についてもサポートします。</t>
    <phoneticPr fontId="3"/>
  </si>
  <si>
    <t>建設業のＢＣＰ</t>
    <phoneticPr fontId="3"/>
  </si>
  <si>
    <t>建設業は特に災害時には自社の事業継続はもとより、同時に外へ飛び出し
地域のインフラあるいは受注している物件を復旧する責務を負っています。
この点を強く意識しながら、ＢＣＰの策定について助言をします。</t>
    <phoneticPr fontId="3"/>
  </si>
  <si>
    <t>建設業の経営規模等審査</t>
    <phoneticPr fontId="3"/>
  </si>
  <si>
    <t>公共工事を受注する建設業にとって重要な、発注者側からの評価に対する対策に
ついてタイムリーな情報提供や助言をします。特に年に一回行われる経営規模等の
審査については弊事務所の主力業務のひとつであります。</t>
    <phoneticPr fontId="3"/>
  </si>
  <si>
    <t xml:space="preserve">行政書士事務所経営において、個人事業から一部上場のグループ企業まで多様な規模の建設業を営む顧客と継続取引し、法務（建設業法、会社法、入札契約法、入管法など）、事業承継（非財務）、知的資産経営、補助金、ＢＣＰなどのアドバイスをしています。
行政書士は許認可や届出に関する代理が主な業務ですが、その前提として、関連する法令についての助言が欠かせません。
又許認可には　経営者、技術者などの人的資産、契約行為や新たなビジネスプランなどの構造資産、行政機関からの評価など様々な経営資源が関係しています。
私自身、建設業を営む両親のもとで育ち、建設業に愛着を感じております。
このような立場から建設業への支援を行ってきました。
その他、本人希望
要望等	</t>
    <phoneticPr fontId="3"/>
  </si>
  <si>
    <t>分野：Ｎｅｔ</t>
    <phoneticPr fontId="3"/>
  </si>
  <si>
    <t>旅行代理店　広告・ネット担当</t>
    <phoneticPr fontId="3"/>
  </si>
  <si>
    <t>不可</t>
    <rPh sb="0" eb="2">
      <t>フカ</t>
    </rPh>
    <phoneticPr fontId="3"/>
  </si>
  <si>
    <t>予約サイトの売上アップについて</t>
    <phoneticPr fontId="3"/>
  </si>
  <si>
    <t>じゃらんネット・楽天トラベルなどの予約サイトについて、売上が上がらない原因を調査・分析。同時に該当宿泊施設のサービスについての「強み」と「弱み」の整理、競合他社への優位性などを総合的に鑑みて、改めてプラン商品とサービスの開発を行い、予約サイトの画面を美しく整理・適正な露出を行うことによる売上アップにつなげる。</t>
    <phoneticPr fontId="3"/>
  </si>
  <si>
    <t>写真撮影ディレクション及び写真撮影</t>
    <phoneticPr fontId="3"/>
  </si>
  <si>
    <t>アドバイス項目①を経て、宿泊施設の「強みとなるサービス」「新たに開発をした商品」「お客様に提供したいシーンや体験」を、より魅力的に視覚化するために、写真撮影のディレクションを行います。カメラマンの手配・打合せ・撮影動向、予約サイトの反映まで行います。</t>
    <phoneticPr fontId="3"/>
  </si>
  <si>
    <t>ホームページのデザインとご提案</t>
    <phoneticPr fontId="3"/>
  </si>
  <si>
    <t>アドバイス項目①を経て、宿のあるべき姿・目指すべき姿を具現化してして自社ホームページデザインを行います。消費者との期待値の調整、背伸びをしない宿のイメージをご提案します。</t>
    <phoneticPr fontId="3"/>
  </si>
  <si>
    <t>予約サイトへのプロモーションアドバイス・入稿関連</t>
    <phoneticPr fontId="3"/>
  </si>
  <si>
    <t>特にじゃらんネットや楽天トラベルの「有料広告」「無料企画」への参画アドバイス。該当宿泊施設にとって該当の広告が有益か、不要かをアドバイスし、適正な広告予算を組み立てます。広告や企画参画時に、効果を最大化するための商品アドバイス、素材の入稿までを請け負います。</t>
    <phoneticPr fontId="3"/>
  </si>
  <si>
    <t>宿泊施設の種類に関わらず、各施設にとって適正なコンサルティングを行います。また、やみくもに「高級に見せる」「単価を上げる」という事をしません。お客様と宿泊施設にとってのベストなマッチングを探し、関わる全ての幸せを築きます。
宿泊施設の成長は一長一短では叶いませんので、毎月振り返りを行い、目まぐるしく変わる競合他社の状況、時代のニーズに沿いながら、少しずつ稼働率・客単価を上げつつ、リニューアルなどのブラッシュアップの後押しを行い、目指すべき姿に近づけるのが理想ですが、宿泊施設からの要望に応じ、単発のコンサルティングや、予約サイトを絞ったコンサルティングなど、臨機応変に対応致します。
何より、「旅行」が大好きですので、幸せな瞬間を生み出すことができるよう、楽しいコミュニケーションを心がけております。</t>
    <phoneticPr fontId="3"/>
  </si>
  <si>
    <t>VMDインストラクター、 AFT色彩検定２級</t>
    <phoneticPr fontId="3"/>
  </si>
  <si>
    <t>可</t>
    <rPh sb="0" eb="1">
      <t>カ</t>
    </rPh>
    <phoneticPr fontId="3"/>
  </si>
  <si>
    <t>・平成２０年度　B-nestビジネス支援講座　個人商店応援セミナー「おもてなしの心を表すショップディスプレイ」（2008.11）
・静岡市立商業高等学校 VMDセミナー「魅力的で、かつ、売れるお店の作り方」（2011.6）
・まちセンミニセミナー「紙コップで売場づくりが身に付く！？～うわさのワークショップミニセミナー体験～」（2011.10）
・企業内VMD担当者セミナー「展示と陳列のルールをおさえる～快場づくりの第1歩～」（2011.11～）</t>
    <phoneticPr fontId="3"/>
  </si>
  <si>
    <t>ディスプレイ、ウィンドウ</t>
    <phoneticPr fontId="3"/>
  </si>
  <si>
    <t>ディスプレイデザイン会社勤務時代から10年以上、空間ディスプレイの仕事をしてきましたので、どんな業種、業態にもアドバイスができます。
年間としてどのように計画をたてていくのか？
ディスプレイのテーマの作り方は？
など</t>
    <phoneticPr fontId="3"/>
  </si>
  <si>
    <t xml:space="preserve"> 店舗の開店時、リニューアル時のお店づくりアドバイス</t>
    <phoneticPr fontId="3"/>
  </si>
  <si>
    <t>その企業やお店の個性を活かし、設定したターゲーット客へ、効果的にメッセージが伝わるよう、アドバイスをさせていただきます。
『売場診断』からそのお店の意外な盲点がでてきますので、ハッと気づきの体験をしていただけます。
お店のスタッフと一緒に売場づくりをしていくので、スタッフのスキルもアップしていきます。</t>
    <phoneticPr fontId="3"/>
  </si>
  <si>
    <t>静岡県静岡市出身。武蔵野美術大学空間演出デザイン学科卒業。
株式会社ジ・エアーで商業空間デザインの修行。
関東圏の大手メーカー、ファッションビル、ショッピングモールなどの空間デザインを経験。ショーウィンドウ、店頭ディスプレイのデザイン、施工。
カフェ、レストラン、展示会、ショールームのディスプレイのインテリアデコレーション。クリスマスの巨大造形やイルミネーション計画。デザイン。施工。
2007 年7月静岡に戻る。2008年1月、CCCに入居。空間デザイナー、VMDインストラクターとして仕事を始める。
・グランシップのウィンドウ（2008）
・おひな様展装飾（2009、2010、2011）
・CCCにて個展＆ワークショップ（2009）
・静岡市お茶のまちづくり推進協議会委員及び社会実験のトータルデザイン（2010～現在）
・シズオカKAGUメッセ、VMDコーナー企画デザイン（2010）
・しずおかクイーンコンテスト審査員（2010、2011）
・ショップのVMD（ビジュアル マーチャンダイジング）（2008～現在）
・VMDセミナーの開催、（例 県内企業、市商デパート、まちセンミニセミナー、SP会社VMD担当）など
ビフォアーアフター　http://shi-ka-s.jugem.jp/?cid=10
紹介いただいたページ　http://www.oval-link.co.jp/vmd-school/jukupub/jyuku-certificate/uribajukuask/
http://blog.livedoor.jp/uriba/archives/52426454.html
http://sakuyahime.jp/?post_type=sakuyahime&amp;p=742
紹介いただいた書籍
『魅せて買わせる「陳列と展示の法則」』株式会社オーバルリンク CEO 深沢 泰秀著　発行社：秀和システム　P104　VMDインストラクター紹介</t>
    <phoneticPr fontId="3"/>
  </si>
  <si>
    <t>VMD、ディスプレイ、店頭売場構築</t>
    <phoneticPr fontId="3"/>
  </si>
  <si>
    <t>事業承継　債権回収　組織再編</t>
    <phoneticPr fontId="3"/>
  </si>
  <si>
    <t>司法書士</t>
    <phoneticPr fontId="3"/>
  </si>
  <si>
    <t>・静岡県司法書士会　東海税理士会静岡県支部連合会　共催「遺言のすすめ！」（平成28年11月19日）</t>
    <phoneticPr fontId="3"/>
  </si>
  <si>
    <t>商業法人登記全般</t>
    <phoneticPr fontId="3"/>
  </si>
  <si>
    <t>商業法人登記はお任せください。
　法人，事業者とは商業法人登記のみならず，上記アドバイス項目のように幅広く接しさせていただいております。</t>
    <phoneticPr fontId="3"/>
  </si>
  <si>
    <t>事業承継</t>
    <phoneticPr fontId="3"/>
  </si>
  <si>
    <t>主に親族内の事業承継に力を入れています。
　親族内の事業承継は，経営全般，法務手続のみならず，相続，遺言等血縁，親族関係をも考慮する必要があります。
　司法書士としてこれまで，相続，遺言等を行ってきた実績から，経営全般，法務手続のみならず，血縁，親族関係を含めて事業承継に最善のアドバイスをして支援しています。</t>
    <phoneticPr fontId="3"/>
  </si>
  <si>
    <t>会社設立　創業支援</t>
    <phoneticPr fontId="3"/>
  </si>
  <si>
    <t>会社設立に関する手続（設立登記，定款認証等）は司法書士であれば万能に代理することができます。
　創業支援として，①事業計画の策定支援，②ＳＷＯＴ分析（外部環境，内部環境の分析）等経営戦略の策定支援，③資金計画の策定支援を行っております。</t>
    <phoneticPr fontId="3"/>
  </si>
  <si>
    <t xml:space="preserve"> 金銭債権の請求と回収</t>
    <phoneticPr fontId="3"/>
  </si>
  <si>
    <t>金銭債権の請求と回収にあたって主に次のことを指針としております。
　第１に事業目的，事業利益を達成するために支援すること。
　第２に法人，事業者と一般消費者，取引先等外部関係者との信頼，信用を利害調整すること。
　例　売掛金，契約代金，請負代金，医療費，貸金，手形小切手，サービス代金，賃貸料等
（相手方１名（１社）あたり１４０万円以下は交渉代理，簡裁訴訟代理）
　（相手方１名（１社）あたり１４０万円超は裁判書類作成業務）</t>
    <phoneticPr fontId="3"/>
  </si>
  <si>
    <t xml:space="preserve">	 合併等組織再編，Ｍ＆Ａ</t>
    <phoneticPr fontId="3"/>
  </si>
  <si>
    <t>合併等の組織再編，Ｍ＆Ａは，大規模なものが多く，顧客，従業員，株主，債権者，仕入先，得意先，地域社会（ステークホルダー）等への影響も大きくなります。
　また，合併等組織再編は多数決原理によって決せられるため，反対する少数派から無効の訴えによって無効主張がされるおそれがあります。
　したがって，組織再編，Ｍ＆Ａが法律に則って行われ，後に合併等組織再編に反対する少数派から無効の訴えによって無効となることがないよう，合併等組織再編の登記手続を通して法律に則り手続が行われているのかをチェックすることが必要となります。
　これまで大規模な合併等組織再編の登記を行った実績をも加味して，最善のアドバイスをして支援しています。</t>
    <phoneticPr fontId="3"/>
  </si>
  <si>
    <t>主に事業承継，創業支援（会社設立），金銭債権の請求と回収，合併等組織再編，Ｍ＆Ａ，商業法人登記を行っております。
　法人，事業者の個々の事業活動，経済活動に応じた事業目的，事業利益の達成を支援し，顧客，従業員，株主，債権者，仕入先，得意先，地域社会（ステークホルダー）等との関係を考慮しながら業務を取り扱っているのが特徴です。</t>
    <phoneticPr fontId="3"/>
  </si>
  <si>
    <t>Webマーケティング</t>
    <phoneticPr fontId="3"/>
  </si>
  <si>
    <t>分野：広告・販促全般</t>
    <phoneticPr fontId="3"/>
  </si>
  <si>
    <t>経営士補</t>
    <phoneticPr fontId="3"/>
  </si>
  <si>
    <t>広告会社にて企画・制作業務を38年担当</t>
    <phoneticPr fontId="3"/>
  </si>
  <si>
    <t>・実践的な広告企画の立案
・販促計画の立案と運用について
・デザインとコミュニケーション</t>
    <phoneticPr fontId="3"/>
  </si>
  <si>
    <t>運用中の企業のホームページの問題点を可視化し改善方法を提案</t>
    <phoneticPr fontId="3"/>
  </si>
  <si>
    <t xml:space="preserve">①ホームページの目的を確認し、その目的の達成に対して適正であるかを検証。
②ホームページを経由した対象ユーザーとのコミュニケーションの有無を検証。
③対象とするユーザーのニーズを検証し、発信情報が適正であるかを検証。
④ホームページに掲載されている内容が対象ユーザーのニーズを満たすかを検証。
⑤上記が適正でない場合、改善プランと運用方法を提案。
</t>
    <phoneticPr fontId="3"/>
  </si>
  <si>
    <t xml:space="preserve"> 経営者が言語化できない事業イメージを言語化および可視化</t>
    <phoneticPr fontId="3"/>
  </si>
  <si>
    <t>Webマーケティングを通じて新たな顧客の獲得を提案</t>
    <phoneticPr fontId="3"/>
  </si>
  <si>
    <t>①公開後に運用が疎かになっているホームページの新たな活用方法を検討。
②ヒヤリングを通じて事業主の販促予算の規模を設定。年間の販促計画を提案。
③ミニマムな予算でSNS、ディスプレイ広告、リスティング広告などを実施。
④レスポンスの優れたチャネルに絞り、関心の高いユーザーの反応を分析。
⑤Webマーケティングのデータを基に販売目標の設定を行い、改めて販促予算を提案。</t>
    <phoneticPr fontId="3"/>
  </si>
  <si>
    <t xml:space="preserve"> 企業が実施した販促の経験や問題をヒヤリングし改善を提案</t>
    <phoneticPr fontId="3"/>
  </si>
  <si>
    <t>①チラシ・新聞広告・TVCM等を実施してきたが効果への疑問などをヒヤリング。
②対象とするユーザーとニーズをヒヤリング。同時にユーザーのアクセス経路を探る。
③既存の広告媒体の効果と問題、予算規模を検証し適正化を検討する。
④プロモーション全般への疑問や問題について専門用語を避け平易な言葉で説明。
⑤広告実施における目標の設定と開拓する顧客を具体的に設定し、改善案を提案。</t>
    <phoneticPr fontId="3"/>
  </si>
  <si>
    <t>事業者の経営資源を探り、新たなブランディングの提案</t>
    <phoneticPr fontId="3"/>
  </si>
  <si>
    <t>①新たな事業として検討するビジネス、気が付いていない経営資源を探る。
②代替わりや事業継承する際に企業価値を上げるためのブランディングを提案。
③代々受け継がれる技術、商品の特徴や強みを探り、新たな付加価値を可視化。
④可視化した特徴のニーズを探り、販路の拡大やBtoBによる取引先の開拓を図る。
⑤県内の販路や取引先の獲得はもとより、首都圏などの販路開拓も提案。</t>
    <phoneticPr fontId="3"/>
  </si>
  <si>
    <t>学生時代より都心の広告代理店・制作局にて広告企画・制作の基礎を学ぶ。その後は企画畑にて不動産・大手流通の販促キャンペーンの立案・実施・分析・改善を行うPDCAの運用を担当。ここ15年は大手通信会社の東海4県にある路面店の販促を担当。集客の他店頭スタッフの負担軽減を目的の一つとしたキャンペーン企画を提案および担当。</t>
    <phoneticPr fontId="3"/>
  </si>
  <si>
    <t>①経営者が思い描くビジネスのイメージをヒヤリングから徹底的に探る。
②経営者自身が抱える問題（ストレス）の原因を探る。
③経営者のビジネスイメージを周囲と共有するための言語化と可視化を提案。
④事業の可視化（＝図案化：デザイン）を行い認知度の改善、収益の改善を提案。
⑤提案したデザインで顧客のニーズを探り、運用の調整や改善を定期的に行う。</t>
    <phoneticPr fontId="3"/>
  </si>
  <si>
    <t>BCP構築支援</t>
    <phoneticPr fontId="3"/>
  </si>
  <si>
    <t>審査員補</t>
    <phoneticPr fontId="3"/>
  </si>
  <si>
    <t>ISO22000主任審査員、認定経営革新等支援機関、２級ファイナンシャル・プランニング技能士</t>
    <phoneticPr fontId="3"/>
  </si>
  <si>
    <t>食品製造業 サッポロビール㈱での研究開発・工場管理（20年）</t>
    <phoneticPr fontId="3"/>
  </si>
  <si>
    <t>・食品工場における衛生管理（HACCP関連）
・中小企業経営に生かすISOマネジメントシステム
・工場生産管理関係：5S、品質管理、開発、IE、省エネ等</t>
    <phoneticPr fontId="3"/>
  </si>
  <si>
    <t>HACCP／ISO22000導入に向けての食品製造現場の衛生管理</t>
    <phoneticPr fontId="3"/>
  </si>
  <si>
    <t>食品工場として衛生管理面での知識不足、HACCPシステムに関する知識不足、ISOマネジメントシステム構築に関する経験不足を補うべく、支援を行う。
●支援業種実績
乾物加工、水産加工、製茶業（茶の仕上工場）、漬物製造業、小袋詰包装製造業、惣菜製造業、炊飯加工業　等　多数</t>
    <phoneticPr fontId="3"/>
  </si>
  <si>
    <t>製造現場の5S</t>
    <phoneticPr fontId="3"/>
  </si>
  <si>
    <t>大型設備を導入にあわせて、設置スペース確保を中心に5S活動を支援する。特に、整理・整頓・清掃の3Sについて他社事例などの参考情報も紹介し、当社にふさわしい5S推進方法を助言しながら支援を行う。
●支援業種実績
金属加工業、菓子製造業、惣菜加工業 等多数</t>
    <phoneticPr fontId="3"/>
  </si>
  <si>
    <t xml:space="preserve"> 職場の「ムダ」の排除</t>
    <phoneticPr fontId="3"/>
  </si>
  <si>
    <t>生産現場において生産性を低下させる「ムリ」「ムラ」「ムダ」の基本を理解するとともに、当社の実作業における「ムリ」「ムラ」「ムダ」にどのようなものがあるかについて、職場グループごとの討議や実作業のビデオ確認などを通して理解を深めるよう支援する。
●支援業種実績
金属加工業、水産加工業、惣菜加工業 等多数</t>
    <phoneticPr fontId="3"/>
  </si>
  <si>
    <t>経営戦略・経営計画の策定支援</t>
    <phoneticPr fontId="3"/>
  </si>
  <si>
    <t>支援先企業の事業機会や強み・弱みを第三者的な視点から正確に把握し、それらを分析・活用することで業績の向上に結びつける経営戦略・経営計画策定をサポートする。
　国が認定する「認定経営革新等支援機関」となっており、「税務、金融及び企業財務に関する専門的知識や支援に係る実務経験が一定レベル以上」というお墨付きを得ている。また、中小企業大学校の中小企業診断士養成課程において、製造業実習のインストラクターも務めた。これらの経験を活かして、計数まで落とし込んだ実現性の高い経営計画の策定を支援する。</t>
    <phoneticPr fontId="3"/>
  </si>
  <si>
    <t>企業の脱炭素化に向けての省エネ等支援</t>
    <phoneticPr fontId="3"/>
  </si>
  <si>
    <t>カーボンニュートラルが全世界的な目標となり、脱炭素社会の実現のために各企業が貢献することが求められる。静岡県企業脱炭素化支援センターにて「業務アドバイザー」の経験があり、脱炭素に関するセミナー講師、助言等の対応が可能である。</t>
    <phoneticPr fontId="3"/>
  </si>
  <si>
    <t>研究開発部門や生産部門（工場）での実務経験がありますので、机上だけではなく現場実務を踏まえた改善に貢献できると自負しております。企業・組織の実状をしっかりと踏まえ、解決策を考えます。</t>
    <phoneticPr fontId="3"/>
  </si>
  <si>
    <t>宅地建物取引主者・NLPマスタ―プラクティショナー</t>
    <phoneticPr fontId="3"/>
  </si>
  <si>
    <t>ネットショップ開設運営5年・女性起業支援6年・人材育成、コミュンケーション、創業講座4年</t>
    <phoneticPr fontId="3"/>
  </si>
  <si>
    <t>・2003年　SOHO第一回ビジネスコンテスト優秀賞・女性の起業フォーラム　SOHOしずおか主催
・2009年～2012　静岡県男女共同参画事業　女性起業講座開催
・2012年　静岡県大学起業論　講演
・2013年～2014年　女性脳を活かす起業　　商工会議所　主催
・2013年　女性の為の創業！はじめの一歩　島田信用金庫、島田市主催・その他、自主開催講座・講演、セミナー200本以上開催。</t>
    <phoneticPr fontId="3"/>
  </si>
  <si>
    <t>女性の創業支援：ブランディング（強み・棚卸）</t>
    <phoneticPr fontId="3"/>
  </si>
  <si>
    <t>女性の起業と男性の起業への想いや、方法、ビジョン、ゴールが違うことを女性も気づいていない。男性とは違う価値観、女性ならではの、しなやかで、共有、共感を大事に、相談者の強みを引き出す起業を目指すよう支援致します。</t>
    <phoneticPr fontId="3"/>
  </si>
  <si>
    <t>女性の創業のメニュー、売上戦略</t>
    <phoneticPr fontId="3"/>
  </si>
  <si>
    <t>起業するサービスはあるが、何をどう売っていいか分からない方に、メニューや売り方、簡易型でリーズナブルなHP作成の構築をアドバイスします。
段階を踏んでの商品サービス、ターゲット別、料金別に捉えメニューを作っていきます。
しかし、そのあとは営業力。女性は営業というと苦手意識がありますが、「伝える」ということで、SNSも利用し、楽しく営業力が上がるよう指示します。</t>
    <phoneticPr fontId="3"/>
  </si>
  <si>
    <t>プレゼンテーション力を発揮する</t>
    <phoneticPr fontId="3"/>
  </si>
  <si>
    <t>セミナーコンテスト静岡主催、NLPマスタープラクティショナーの講師をしている経験から、人に想いを伝えるプレゼンテーションを学べることができます。
自分の言葉で、記憶に残り、また会いたくなるプレゼンテーションを目指します。</t>
    <phoneticPr fontId="3"/>
  </si>
  <si>
    <t>女性マーケティング</t>
    <phoneticPr fontId="3"/>
  </si>
  <si>
    <t>益々、女性の活躍、消費が活発になる昨今において、男性オーナー（管理職）においては、女性たちへの支持、また女性のニースを図ることは苦手だろうと思います。そのような男性オーナーや男性管理職務向け、女性目線でのコミュニケーションやマーケティングのお手伝いをいたします。</t>
    <phoneticPr fontId="3"/>
  </si>
  <si>
    <t>男性管理職への女性就労者へのワークライフバランス支援・研修　</t>
    <phoneticPr fontId="3"/>
  </si>
  <si>
    <t>女性と男性は男女雇用均等法で誤解をされ、同じ扱いとなる為に、キャリアを積み男性と同じように、戦士となって働く時代は過ぎた。
今は、男女の能力は同じでも、お互いの良さを引き出し、女性ならではの仕事を理解することが大事。
男性と同じに扱うことは、女性の潜在能力を開花できない状態になる。
まだ、バブル期を過ごした管理職の男性陣は、「同じ扱い」をするため、女性が働きにくい職場が依然ある。女性側も社会における自身の価値を見出し、女性の潜在能力を活かすために、大学院で現在学び中の旬な情報にのっとり相談、研修等を行います。</t>
    <phoneticPr fontId="3"/>
  </si>
  <si>
    <t>女性たちが起業しよう、と思い立った時に、公共機関の男性相談員と話をして、モチベーションが下がった、と本人たちから、聞くことがあります。それは女性特有の商品やサービスを男性が知らない、ということと、家庭（子供）を持って働くことのバランスが難しいのであるが、男性はそこを理解できず、相談にならなかった。と言うことを耳にします。
　同じ境遇で、子育てをしながら起業した経験を、女性ならではの環境と情報をふまえた上で相談ができます。
また、個人事業主、社団法人、ボランティア団体を主宰しているので、相談される方に合った各種団体の利点などを、お伝えすることができます。
現在、大学院生である為、経営学、雇用などの生の学びを社会に還元でき、人脈のご提供もできます。</t>
    <phoneticPr fontId="3"/>
  </si>
  <si>
    <t>不可</t>
    <rPh sb="0" eb="2">
      <t>フカ</t>
    </rPh>
    <phoneticPr fontId="3"/>
  </si>
  <si>
    <t>起業・創業サポート</t>
    <phoneticPr fontId="3"/>
  </si>
  <si>
    <t>ビジネスプランの作成支援
事業計画（資金計画等）作成支援
各種法人設立支援</t>
    <phoneticPr fontId="3"/>
  </si>
  <si>
    <t xml:space="preserve"> 農業経営管理サポート</t>
    <phoneticPr fontId="3"/>
  </si>
  <si>
    <t>農業経営に関する会計税務支援
農業生産法人等設立支援
6次産業化支援、JGAP導入支援</t>
    <phoneticPr fontId="3"/>
  </si>
  <si>
    <t>介護事業経営サポート</t>
    <phoneticPr fontId="3"/>
  </si>
  <si>
    <t>改正介護保険法に基づく事業戦略策定
事業計画作成支援
実地指導対策</t>
    <phoneticPr fontId="3"/>
  </si>
  <si>
    <t>農業及び介護事業については、今イノベーションが求められています。一緒に厳しい現状を打開し、新しいビジネスモデルをつくっていきましょう。</t>
    <phoneticPr fontId="3"/>
  </si>
  <si>
    <t>第２種</t>
    <phoneticPr fontId="3"/>
  </si>
  <si>
    <t>不可</t>
    <rPh sb="0" eb="2">
      <t>フカ</t>
    </rPh>
    <phoneticPr fontId="3"/>
  </si>
  <si>
    <t>自分で開設・管理の出来るホームページの作成支援</t>
    <phoneticPr fontId="3"/>
  </si>
  <si>
    <t>通常のホームページの作成にはHTMLというタグを使いますが　
この方法では自分でホームページを作成したり、管理することはなかなか出来ません。
ここではCMS方式を用いたホームページの開設方法を学びます。
ＣＭＳ方式ではＷｏｒｄで文章を作れれば　難しいタグを知らなくても
ホームページは作れるし、その後の管理も自分で行うことが出来ます。
費用が安く、簡単で、自分で管理作成が出来る助言を行います。</t>
    <phoneticPr fontId="3"/>
  </si>
  <si>
    <t>大手楽器メーカー、ガスメータ、自動車メータ当の製造業、小型モータの製造メーカー様等の
システム部門にて　大型コンピュータのシステム開発や　ダウンサイジング、パソコンのアクセスや
エクセル、ＶＢ、ＡＳＰ、．ＮＥＴ等での業務開発を２０年ほど行ってきました。
開発で最も大切なのは　依頼者と開発者とが　一緒になって開発に取り組むことだと思っています。
漠然と何とかしてではなく　こうしたい。　こうなりたい。　こうなって欲しい。　と
きちんとイメージを持ってきて頂ければ　必ず実現できます。
こういうものを作りたい。ここをもっと知りたい。こういうことが出来るようになりたい。と
具体的なイメージを持って臨んでいただければ　必ず　理解し活用することができるようになります。
一人で悩まず　一緒に解決を計りましょう。</t>
    <phoneticPr fontId="3"/>
  </si>
  <si>
    <t>可</t>
    <rPh sb="0" eb="1">
      <t>カ</t>
    </rPh>
    <phoneticPr fontId="3"/>
  </si>
  <si>
    <t>・体験農園の展開方法</t>
    <phoneticPr fontId="3"/>
  </si>
  <si>
    <t>ビジネスプランの作成</t>
    <phoneticPr fontId="3"/>
  </si>
  <si>
    <t>起業に際しビジネスプラン作成に特化した支援を行います
それは「想いを形にする」第一歩といえるからです。
なぜこの事業をやるのか？なぜ自分がこの事業をやるのか？
お客様にどんな価値を提供するのか？資金の調達をどうするのか？
まずは整理することから始め、ビジネスプランを書き上げるところまでをサポートします。私自身、第１１回ＳＯＨしずおかビジネスプランコンテストで最優秀賞を受賞した経験があります。</t>
    <phoneticPr fontId="3"/>
  </si>
  <si>
    <t>営業企画推進</t>
    <phoneticPr fontId="3"/>
  </si>
  <si>
    <t>営業企画の強化を支援します。メニュー構成、商品力、価格設定の3つの視点から調査・分析を行います。立地、 客層にあったメニュー構成、価格帯になっているか、価格にあった商品力があるか どうか、競合店との比較分析などから、現状の課題と今後の方向性を提案いたします。
来店数や売上のデータをコンピュターシステムを活用して管理します。
様々な視点からお客様の動向を化学的に分析し、その結果から具体的な販売促進を計画します。</t>
    <phoneticPr fontId="3"/>
  </si>
  <si>
    <t>情報化支援</t>
    <phoneticPr fontId="3"/>
  </si>
  <si>
    <t>コンピュータの導入や社内ネットワーク構築、社員へのコンピュータ教育といった情報システム化への取り組みを企業体質改善や生産性向上へと効果的につなげる支援をします。
主な支援内容としては、販売・会計・給与などのパッケージソフトの導入、インフラのネットワーク化支援、ホームページの立案制作を致します。</t>
    <phoneticPr fontId="3"/>
  </si>
  <si>
    <t xml:space="preserve"> 農業参入支援</t>
    <phoneticPr fontId="3"/>
  </si>
  <si>
    <t>異業種からの農業参入を支援します。
農地・販売・資金・技術の４つの課題を解決するコンサルティングを行います。
主な支援内容としては、市民農園・体験農園の開設など、農業生産法人の設立・各種融資・補助金の申請を致します。</t>
    <phoneticPr fontId="3"/>
  </si>
  <si>
    <t>農商工連携</t>
    <phoneticPr fontId="3"/>
  </si>
  <si>
    <t>食品工場や小売店、各種サービス業の専門ノウハウを利用しながら、お互いにメリットのある連携関係を築くことが、事業化の早道です。 農業以外の事業者も新たなチャンスを探しています。特にこれまでない新しい事業に対して様々な支援策や補助金を用意しています。 国の支援策の対象に選定されるためには高いハードルを越える必要があり、事業プランの検討から「農商工事業計画」の申請や具体的な農商工連携に関する補助金申請に向けてのお手伝いをします。 それ以外にも関連する支援策もあり、また大がかりな連携にならなくても、新たな事業の芽を探し、最適なパートナーを探すお手伝いをします。</t>
    <phoneticPr fontId="3"/>
  </si>
  <si>
    <t>新制度での中小企業診断士登録のため、商業・鉱工業・情報の垣根なく企業経営全般に渡り支援実施が可能です。主に、経営戦略策定・マーケティング戦略策定を得意としています。更に、経営改善計画策定・実施に関する支援活動も実施しています。ベンチャー企業等の経営理念・経営方針・経営戦略の構築などビジネスプランの策定及び運営指導までの企業のニーズに対応した指導ができます。
特に専門は、農業関連分野を得意としており、農業者および法人向けの経営改善に向けた支援を取り組んでいます。</t>
    <phoneticPr fontId="3"/>
  </si>
  <si>
    <t>BCP</t>
    <phoneticPr fontId="3"/>
  </si>
  <si>
    <t>BCP、知財戦略</t>
    <phoneticPr fontId="3"/>
  </si>
  <si>
    <t>経営コンサルティング</t>
    <phoneticPr fontId="3"/>
  </si>
  <si>
    <t>・知財をマーケティングに活かす
・IT化への対応</t>
    <phoneticPr fontId="3"/>
  </si>
  <si>
    <t>調査・研究</t>
    <phoneticPr fontId="3"/>
  </si>
  <si>
    <t>旅館などのサービス業</t>
    <phoneticPr fontId="3"/>
  </si>
  <si>
    <t>認定支援機関</t>
    <phoneticPr fontId="3"/>
  </si>
  <si>
    <t>銀行業務通算２８年、支店長３ヶ店、企業再生支援３年</t>
    <phoneticPr fontId="3"/>
  </si>
  <si>
    <t>・静岡銀行行内講師（中小企業・再生目きき講座）
・金融機関との連携について
・経営計画書の位置づけと作り方
・銀行研修社登録講師　信用金庫支店長セミナー</t>
    <phoneticPr fontId="3"/>
  </si>
  <si>
    <t>経営改善計画の達成に向けた具体的指導</t>
    <phoneticPr fontId="3"/>
  </si>
  <si>
    <t xml:space="preserve">・計画達成の為、ビジネスコーチングを実施。
・必要となれば、各専門家の紹介活動も実施していく。
</t>
    <phoneticPr fontId="3"/>
  </si>
  <si>
    <t>金融機関等への提出資料作成、及び指導</t>
    <phoneticPr fontId="3"/>
  </si>
  <si>
    <t xml:space="preserve">・経営改善計画書を中心として金融機関が納得しやすい資料の作成・指導を実施。
・これにより会社の格付向上を目指し、必要資金調達の支援を実施していく。
</t>
    <phoneticPr fontId="3"/>
  </si>
  <si>
    <t>旅館業の総合支援活動</t>
    <phoneticPr fontId="3"/>
  </si>
  <si>
    <t>・旅館のブランドイメージの再構築の実施。
・組織の見直し、キャッシュフロー増加の為の具体的手法のアドバイスを実施する。
・上記を踏えた中期経営計画・単年度計画の作成をし具体的ベンチマークを示す。</t>
    <phoneticPr fontId="3"/>
  </si>
  <si>
    <t>中小企業の経営改善計画の立案</t>
    <phoneticPr fontId="3"/>
  </si>
  <si>
    <t>「将来あるべき姿」を話し合い、その方向にベクトルを向けた中長期の（５年間）経営改善計画、単年度の月次計画をシュミレーションソフトにより具体的かつ実現的なものを経営者と共同して作成していく。</t>
    <phoneticPr fontId="3"/>
  </si>
  <si>
    <t>・表面的な理論のみではなく、いかにキャッシュフローを上げ企業格付を上げるか、今までの実践で実施してきたことを踏まえた実行性の高いものとして各経営者より喜ばれている。
・また、これをエビデンスとして仕上げ、取引金融機関等のステークホルダーへの資料としてまとめ上げることができる。
・同社で所持するシュミレーションソフトＭＡＰⅡにより、経営の活動がＰ／Ｌ、Ｂ／Ｓにどう変化されるのかを提示できる。</t>
    <phoneticPr fontId="3"/>
  </si>
  <si>
    <t>分野：販促支援</t>
    <phoneticPr fontId="3"/>
  </si>
  <si>
    <t>６次産業化検討支援</t>
    <phoneticPr fontId="3"/>
  </si>
  <si>
    <t>植物工場管理経営士</t>
    <phoneticPr fontId="3"/>
  </si>
  <si>
    <t>企画提案型法人営業　２６年間</t>
    <phoneticPr fontId="3"/>
  </si>
  <si>
    <t>・「ワンピースから学ぶヒットビジネスの作り方」
・オランダ先端農業視察報告</t>
    <phoneticPr fontId="3"/>
  </si>
  <si>
    <t>経営計画策定支援</t>
    <phoneticPr fontId="3"/>
  </si>
  <si>
    <t>企業経営の究極の目標は、「事業の持続的な成長の実現」です。中長期的な経営計画策定はその実現の為の道標であり、社内外の経営資源を最大限活用ができるように実践的な視点に立って全社戦略・マーケティング販売計画・財務計画の３つをバランス良く策定していく必要があります。特に、全体戦略の策定プロセスでは、「経営理念」を事業の戦略的な基本方針に位置づけ、事業目的の再評価に繋げていきます。またSWOT分析・VRIO分析を通して自社内のコア・コンピタンスとドメイン（事業領域）の「再定義」を図り、競合他社分析も踏まえた成長戦略を基本に「市場の再定義」と「目標指標設定」を行うことで全社共通目標となるビジョンの策定を図るとともに、具体的なアクションプランの策定まで踏まえて全体計画の策定を支援いたします。</t>
    <phoneticPr fontId="3"/>
  </si>
  <si>
    <t>営業販売計画・販売促進策定支援</t>
    <phoneticPr fontId="3"/>
  </si>
  <si>
    <t>営業計画の策定には、まず現状の得意先別・製品別の収益構造分析を行うことが基本になります。正しい収益状況の把握が、正しい計画立案の第一歩です。収益分析には原価計算による正しいコストの把握も必要になります。得意先別・製品別・単位別にABC分析を行うことで得意先編成・製品編成を見直し全体計画に連動した販売計画の策定を進めることになります。また、販売促進においては消費者から「選ばれるしくみづくり」を主眼に、「コンセプト」「伝え方」「リピート化」を中心に戦術レベルで具体的な販促プランを策定支援します。</t>
    <phoneticPr fontId="3"/>
  </si>
  <si>
    <t>ビジネスプラン作成支援</t>
    <phoneticPr fontId="3"/>
  </si>
  <si>
    <t>ビジネスプラン策定は、まず「なぜそのビジネスを行うのか？」その目的・志を明確化していくことが重要になります。そこから自分に関わる内外の経営資源・リソースの洗い出しをどこまで深堀できるかがポイントになります。自分の強みを100以上抽出し、環境の変化のなかでどう活用していくかを反復的に組み立てていくことでオリジナリティを高めていきます。また、そのプロセスのなかでオズボーンのチェックリストなどアイデア発想法を活用しながら、より明確な方向性を持ってプラン作成を支援します。</t>
    <phoneticPr fontId="3"/>
  </si>
  <si>
    <t>ITによる業務効率化支援</t>
    <phoneticPr fontId="3"/>
  </si>
  <si>
    <t>企業の情報システムは、主に勘定系・業務系・情報系の３つに分類されます。特に業務に紐づいている業務系・情報系のシステム導入には、まず「見える化」による対象業務のプロセス把握が必要になります。データとヒトとモノの流れを整理することで、システム導入による業務改善効果を検証していくと同時に費用対効果による導入検討も行うことになります。また、反復して利用されるように操作性の評価も重要な要素になります。最近では、低コストで導入効果の高いクラウド型サービスも多くありますので、業務プロセスの理解を通して複合的に活用していく方法も支援していきます。</t>
    <phoneticPr fontId="3"/>
  </si>
  <si>
    <t>6次産業化の成功事例には、「経営理念・ビジョンが明確であること」「事業体（⇔従業員）⇔消費者⇔地域がそれぞれのメリットを享受できるように有機的に事業に関わっていること」等の特徴が挙げられます。また、農産物の「基本品質」とその特徴を活かした販路チャネル＝出口戦略が必要になります。特に「売れる農産物」には「ブランド化戦略」が必須です。ブランドを構成する基本品質と機能・情緒的価値を独自評価シートで分析することで訴求ポイントを明確にしてブランド化を図ると同時に、リピート化の仕組みづくりも支援していきます。また、６次産業化推進のために必要な「法人化」などの組織制度の設計や設立支援するとともに、制度活用なども視野に支援いたします。</t>
    <phoneticPr fontId="3"/>
  </si>
  <si>
    <t>私は、３つの行動規範を基に、企業様の課題解決に向け専門家派遣事業に取り組みます。
・私は、企業様が「どうありたいか」「どうあるべきか」の構想力を持って課題解決に取組みます。
・私は、企業様との信頼できる人間関係づくりを基本に課題解決に取組みます。
・私は、企業様とともに粘り強くあきらめずに、貫徹力を持って課題解決に取組みます。
　私の行動の原動力は、「ワクワクする好奇心」と「知的満足」です。
私の強みは「戦略性」「内省」「収集心」「個別化」「着想」です。
モノゴトを戦略的に捉え、そこから見える個別的な課題の解決に向け、様々な着想からアプローチを行います。</t>
    <phoneticPr fontId="3"/>
  </si>
  <si>
    <t>FP・宅地建物取引主任者･タ－ンアラウンドマネ－ジャ－</t>
    <phoneticPr fontId="3"/>
  </si>
  <si>
    <t>・税務全般
・簿記講座講師（専門学校にて）
・商工会議所　経営分析セミナ－</t>
    <phoneticPr fontId="3"/>
  </si>
  <si>
    <t>ＦＰ業務</t>
    <phoneticPr fontId="3"/>
  </si>
  <si>
    <t>生命保険の見直し・提案</t>
    <phoneticPr fontId="3"/>
  </si>
  <si>
    <t xml:space="preserve"> 会計・税務</t>
    <phoneticPr fontId="3"/>
  </si>
  <si>
    <t>・会計帳簿の記帳指導（会計ソフト導入時のサポ　ートを含む）
・法人設立・開業・法人成りの支援及び助言
・事業継承アドバイス
・相続税対策及び申告業務</t>
    <phoneticPr fontId="3"/>
  </si>
  <si>
    <t>経営指導</t>
    <phoneticPr fontId="3"/>
  </si>
  <si>
    <t>経営計画の作成（利益計画・資金計画等）により売上・利益・資金の関係について、わかりやすく経営者に伝え合理的な経営の意思決定（生産管理・経費管理・運転資金の圧縮・設備投資等）を促す為の支援を行う。</t>
    <phoneticPr fontId="3"/>
  </si>
  <si>
    <t>財務会計（通常一般に行われている会計）と管理会計（経営に役立つ様々な会計情報、例えば経営計画（利益計画・資金計画）を必要に応じて作成、報告する会計）の2つの会計をバランス良く使いこなすことにより初めて本質的な意味で会計を経営に生かす事が可能になるのではないかと考えます。合理的な経営上の意思決定を会計の面からサポートする事により“経営理念実現のお手伝いがしたい”“中小企業を元気にしたい”と思っております。</t>
    <phoneticPr fontId="3"/>
  </si>
  <si>
    <t>事務</t>
    <phoneticPr fontId="3"/>
  </si>
  <si>
    <t xml:space="preserve"> クラウドファンディングページのデザイン</t>
    <phoneticPr fontId="3"/>
  </si>
  <si>
    <t>クラウドファンディングのページデザイン、作成、アドバイスができます。（CAMPFIREでの制作実績あり）
クラファンをするにあたり、どんな内容を記載すればよいか、目を引くデザイン・キャッチコピーの提案など、踏み込んだサポートが可能です。</t>
    <phoneticPr fontId="3"/>
  </si>
  <si>
    <t>チラシやPOP制作</t>
    <phoneticPr fontId="3"/>
  </si>
  <si>
    <t>店内POPやプライスカード、チラシ作成などのアドバイスができます。
店内デザインの統一感を出したり、チラシや新聞折込などによる販促強化のアドバイスをします。</t>
    <phoneticPr fontId="3"/>
  </si>
  <si>
    <t xml:space="preserve"> 自社/農園パンフレット制作</t>
    <phoneticPr fontId="3"/>
  </si>
  <si>
    <t>自社をPRする手段のひとつとして、自社パンフレットの制作をお手伝いします。パンフレット制作を通して、自社の強みや弱みを見直すきっかけになるかと思います。また、現在の勤務先の業種が農業関係ですので、農園パンフレット制作・相談が特に得意です。</t>
    <phoneticPr fontId="3"/>
  </si>
  <si>
    <t>ロゴマークの制作</t>
    <phoneticPr fontId="3"/>
  </si>
  <si>
    <t>新商品開発などの際、商品のこだわりやターゲット、ブランド力、開発にかけた想いなどをヒアリングし、商品に合わせたロゴマーク制作の助言ができます。</t>
    <phoneticPr fontId="3"/>
  </si>
  <si>
    <t>新商品開発における各種デザイン提案</t>
    <phoneticPr fontId="3"/>
  </si>
  <si>
    <t>自社商品を開発するにあたり、
・商品パッケージ/シールデザイン
・新商品の名前の提案
・新商品のロゴ
・ギフト用商品の提案（アドバイス）と包装紙や箱のデザイン
・商品販促物（パンフレット、チラシなど）のデザイン
など、必要なデザイン面をトータルで支援します。商品への想いやターゲット層に合わせたデザインを提案・相談し、お手伝いします。</t>
    <phoneticPr fontId="3"/>
  </si>
  <si>
    <t>デザインのサポートだけでなく、勤務先で学んだ中小企業支援の知識を活かしてアドバイスできることが強みです。また、農家の方々の支援経験が多いため、農業に関する知識にも自信があります。農家の皆様のような「ものづくり」に対する熱い想いに寄り添い、魅力的な商品（モノ）をデザインの力で多くの方々に届けられるよう支援できればと思います。</t>
    <phoneticPr fontId="3"/>
  </si>
  <si>
    <t>分野：印刷物、ロゴ制作、ブランディングなど</t>
    <phoneticPr fontId="3"/>
  </si>
  <si>
    <t>「中小企業ＢＣＰ策定運用指針」の解説</t>
    <phoneticPr fontId="3"/>
  </si>
  <si>
    <t>ＢＣＰ策定セミナー講演による策定指導</t>
    <phoneticPr fontId="3"/>
  </si>
  <si>
    <t>ミラサポ登録専門家</t>
    <phoneticPr fontId="3"/>
  </si>
  <si>
    <t>企業防災設備工事、ＢＣＰ策定セミナー</t>
    <phoneticPr fontId="3"/>
  </si>
  <si>
    <t>・ＢＣＰ（事業継続計画）策定セミナー　「～緊急事態を生き抜くために～」
・地域で守ろう！「自主防災」</t>
    <phoneticPr fontId="3"/>
  </si>
  <si>
    <t xml:space="preserve"> ＢＣＰ策定支援（セミナー講演、策定、構築）</t>
    <phoneticPr fontId="3"/>
  </si>
  <si>
    <t>●消防、防犯、弱電設備の設計・施工・保守点検
●「中小企業ＢＣＰ策定運用指針」に基づき、ＢＣＰガイドの活用でＢＣＰ策定支援（セミナー講演、策定、構築）
中小企業庁「中小企業ＢＣＰ策定運用指針」の基本コースでＢＣＰパンフレット（同庁）を参考に解説。
下記のＢＣＰ策定４ポイントの作成手法はシンプルなチャートで説明。ヒントの提示と弊社構築事例を参考に策定。
①中核事業特定の方法②重要業務の選定方法③目標復旧時間設定の方法④重要業務の事前対策と代替策を検討項目より決め、中核事業に係る情報様式、復旧費用算定様式等に記入。
27のメリット紹介と、策定後は事業展開に有利なご提案もさせて頂いております。</t>
    <phoneticPr fontId="3"/>
  </si>
  <si>
    <t>昭和６３年創業以来、文化財・学校・企業・住宅の生命と財産を守る消防、防犯、弱電設備工事の設計から施工および保守点検、防災商品販売、商品開発に至る事業の一端に携わってまいりました。
中小企業新事業活動促進法の経営革新計画を策定し、又、これまでの事業経験を基に、経済産業省中小企業庁の「中小企業ＢＣＰ策定運用指針」を活用して平成１９年１月に同庁へＢＣＰ策定企業登録をしました。更に、平成２０年３月には中小企業庁より初のＢＣＰ構築企業として「ＢＣＰガイド」にて公表。
防災専門業の事業経験を活かし県内外公共機関主催のＢＣＰ策定セミナーにて、策定の4ポイントを弊社の作成手法で解説し、作成ヒントと弊社構築事例も参考に各企業へ講義中。受講後のフォローアップには、中小企業庁の無料講師派遣「ミラサポ」（支援窓口は全国の地域プラットフォーム）が御利用できます。（2014.10月現在、全国134社登録。当レクチャー後2社登録。）</t>
    <phoneticPr fontId="3"/>
  </si>
  <si>
    <t>マーケティング、ブランディング、ネーミング、商品コンセプト、セールスプロモーション</t>
    <phoneticPr fontId="3"/>
  </si>
  <si>
    <t>分野：ロゴマーク、広告全般、パッケージデザイン</t>
    <phoneticPr fontId="3"/>
  </si>
  <si>
    <t>可</t>
    <rPh sb="0" eb="1">
      <t>カ</t>
    </rPh>
    <phoneticPr fontId="3"/>
  </si>
  <si>
    <t>マネジメントシステム審査員補</t>
    <phoneticPr fontId="3"/>
  </si>
  <si>
    <t>ＡＦＰ・調理師・第二種衛生管理者・マイナンバー管理アドバイザー</t>
    <phoneticPr fontId="3"/>
  </si>
  <si>
    <t>・金融機関担当者による企業の診方とコンサルティング方法
・６時間でわかる経営見直しの基礎知識
・ＣＳを用いた企業の経営力向上について
・ＮＨＫ大河ドラマ主人公に学ぶ経営改善
・脱サラのための創業・基礎知識</t>
    <phoneticPr fontId="3"/>
  </si>
  <si>
    <t>マーケティング</t>
    <phoneticPr fontId="3"/>
  </si>
  <si>
    <t xml:space="preserve">小売・サービス業における新店舗進出や新商品開発に伴う市場調査や競合店調査を行うに際して、自ら現場に何回も足を運ぶことや、アンケートを実施するなど綿密に調査し、それらの調査・分析結果をもとに最適の店・商品づくりを提案します。
</t>
    <phoneticPr fontId="3"/>
  </si>
  <si>
    <t>ビジネスプラン</t>
    <phoneticPr fontId="3"/>
  </si>
  <si>
    <t>ＳＷＯＴ分析（強み・弱み・機会・脅威）を行い、そこから方向性やあるべき姿など経営戦略を構築し、実現性や精度の高いビジネスプラン（事業計画書）を策定します。</t>
    <phoneticPr fontId="3"/>
  </si>
  <si>
    <t>販路開拓</t>
    <phoneticPr fontId="3"/>
  </si>
  <si>
    <t>商品（製品）の強みやセールスポイントを徹底的ｂに析し、それらを活かした効果的な販売促進の選定を行います。また、地域金融機関や商工会勤務経験のネットワークを活用して販路の開拓を積極的に支援します。</t>
    <phoneticPr fontId="3"/>
  </si>
  <si>
    <t>販売管理</t>
    <phoneticPr fontId="3"/>
  </si>
  <si>
    <t>経営計画の基本である年次販売計画を策定し、それを月次販売計画にブレイクダウンし、営業マンの実践的な目標に置き換え、それを必達する方法を経営者や従業員とともに構築し、従業員のモチベーションの向上を図りながら実行に移します。</t>
    <phoneticPr fontId="3"/>
  </si>
  <si>
    <t>人材教育</t>
    <phoneticPr fontId="3"/>
  </si>
  <si>
    <t>企業においては、「人」が重要な経営資源であり、従業員の質的向上を図ることが不可欠です。とくに初級～中堅管理者を対象にモチベーションの向上、部下指導のポイント、職場内の活性化につながる人材の育成を得意としています。</t>
    <phoneticPr fontId="3"/>
  </si>
  <si>
    <t>厳しい経営環境のなかで企業を永遠に発展させていくためには、経営者が気づいていない自社の素晴らしい点や魅力にスポットをあて、さらにそれらに研きをかけ勝ち残っていくための強力な「武器」にすることが必要不可欠です。これが私のコンサルティングに対する基本的な姿勢です。
中小企業診断士として、常に現場の生の声に真摯に耳を傾け、経営者と一緒に考えながら答えを導き出していく「伴走型支援」を実践していきたいと考えています。</t>
    <phoneticPr fontId="3"/>
  </si>
  <si>
    <t>パソコン整備士2級、SEO協会 SEO検定2級、労務管理士、公的資金導入支援士</t>
    <phoneticPr fontId="3"/>
  </si>
  <si>
    <t>・「Google無料アプリケーションを活用した社内データ共有方法」セミナー（清水商工会議所様）
・「Zoom」活用セミナー（清水商工会議所様、静岡市B-nest様、島田市おびサポ様他）
・「LINE＠」セミナー　（島田市おびサポ様）
・ランディングページ「ペライチ」セミナー（静岡市B-nest様）
・女性起業家向け「名刺作成講座」（静岡市B-nest様）</t>
    <phoneticPr fontId="3"/>
  </si>
  <si>
    <t>Jimdoを使用してのホームページ作成、リニューアル支援</t>
    <phoneticPr fontId="3"/>
  </si>
  <si>
    <t>インターネット上で直感的にHPの編集を行えるJimdo（ジンドゥー）ホームページ作成ツールを利用し、HPを持つまでのハードルを低くするお手伝いをしたいと思います。又、既にHPをお持ちの方で更新が困難な方にも、自分で更新ができるこのシステムを
ご紹介したいと思います。</t>
    <phoneticPr fontId="3"/>
  </si>
  <si>
    <t xml:space="preserve"> IT相談窓口・トラブルサポート</t>
    <phoneticPr fontId="3"/>
  </si>
  <si>
    <t>パソコンの操作で困った時に誰に相談したら良いのかわからない、という声をよく聞きます。
・デジカメで撮った写真を取り込みたい・・・
・メールの設定がわからない・・・
・パソコンの操作方法や設定
・その他etc…
わからない、やって欲しい事を丁寧にサポート致します。</t>
    <phoneticPr fontId="3"/>
  </si>
  <si>
    <t>LINE公式アカウント</t>
    <phoneticPr fontId="3"/>
  </si>
  <si>
    <t>LINE公式アカウントは、ビジネス向けのLINEアカウントで、ユーザーに向けて一斉にメッセージやLINE限定のクーポンを送信でき、企業、ブランド、商品の魅力をお客様に発信するためのさまざまな機能が備わっています。会社・事業者様、特に飲食店、美容室、エステなどの店舗系ビジネスの企業ではLINE公式アカウントの活用が効果的です。
ビジネスの場でも急速にシェア拡大しているLINE公式アカウントを採用したいという顧客の為に、初期設定から使い方の支援をしています。</t>
    <phoneticPr fontId="3"/>
  </si>
  <si>
    <t>TV会議システム活用方法サポート</t>
    <phoneticPr fontId="3"/>
  </si>
  <si>
    <t>zoom（TV会議+遠隔操作ソフト）
Skype（インターネットTV電話）
インターネットのTV会議システムを利用し、WEB上でのオンラインセミナーや、遠方のお客様の顔を見ながらのサポートを行う事ができます。
在宅ワーカーとの仕事の打合せや指示もお互いの画面を共有しながら会議ができ、円滑に仕事を進める事ができます。
コスト面も無料から始める事ができます。</t>
    <phoneticPr fontId="3"/>
  </si>
  <si>
    <t>助成金、補助金の助言</t>
    <phoneticPr fontId="3"/>
  </si>
  <si>
    <t>助成金、補助金は、国や地方自治体が給付する雇用対策や生産性向上のための返済不要の支援金です。制度自体を知らなかったり、あるいはご興味はあっても申請手続きが煩雑すぎて断念する企業様が大変多いのが現状です。
企業様の現状をお伺いし、ふさわしい助成金・補助金のご提案を分かりやすく丁寧に行います。また申請のお手伝いまでサポートさせていただきます。</t>
    <phoneticPr fontId="3"/>
  </si>
  <si>
    <t>個人向けパソコン教室のインストラクターからスタートし、 個人事業主様、小規模事業者様向けのHP作成レッスンや、HP制作を行っております。 またホームページ、パンフレット、チラシ、名刺など、 自分で作成してみたい方、相談しながら作りたい方の作成支援を行っております。
又ブログ、ネットショップ、SNS、かんたん画像編集、LINE@導入、ExcelやWordでの書類作成支援など 小規模事業者様のITに関するお困りごとの支援は幅広く対応させて頂いております。様々なクラウドサービスを用いた社内の情報共有や業務効率化なども支援させていただきます。
その方のご希望に合わせたIT活用の提案をし、希望に合わせた講習プランのご提案を致します。 又パソコン教室の経験を活かし、スキルに合わせて操作の方もなるべく専門用語を使わず、 丁寧に分かりやすく説明させて頂いております。</t>
    <phoneticPr fontId="3"/>
  </si>
  <si>
    <t>分野：Webサイト企画</t>
    <phoneticPr fontId="3"/>
  </si>
  <si>
    <t>情報セキュリティマネジメント</t>
    <phoneticPr fontId="3"/>
  </si>
  <si>
    <t>メンタルヘルスマネジメント検定Ⅱ種およびⅢ種</t>
    <phoneticPr fontId="3"/>
  </si>
  <si>
    <t>可</t>
    <rPh sb="0" eb="1">
      <t>カ</t>
    </rPh>
    <phoneticPr fontId="3"/>
  </si>
  <si>
    <t>・中小企業のセキュリティ対策について
・ネットワークの法務
・最近のSNSとブログの活用
・インターネット上のトラブルの現状
・サイバー犯罪の現状</t>
    <phoneticPr fontId="3"/>
  </si>
  <si>
    <t>情報セキュリティ対策コンサルティング</t>
    <phoneticPr fontId="3"/>
  </si>
  <si>
    <t>中小企業の情報セキュリティ対策のコンサルティングをします。
静岡県警察より「静岡県警察サイバー犯罪対策テクニカルアドバイザー」を受けています。
・セキュリティ関連の人材育成
・各種セキュリティ対策</t>
    <phoneticPr fontId="3"/>
  </si>
  <si>
    <t>IT活用コンサルティング</t>
    <phoneticPr fontId="3"/>
  </si>
  <si>
    <t>企業における効率的かつ効果的なITの活用のコンサルティングをします。</t>
    <phoneticPr fontId="3"/>
  </si>
  <si>
    <t>ITビジネスイノベーションコンサルティング</t>
    <phoneticPr fontId="3"/>
  </si>
  <si>
    <t>ITコーディネーター資格スキルを活用し、下記のコンサルティングをします。
・ITを活用した新規事業の企画および立上げ
・中小企業のIT戦略策定
・各種ビジネスプラン策定
・協業のマッチング</t>
    <phoneticPr fontId="3"/>
  </si>
  <si>
    <t>Webのマーケティングコンサルティング</t>
    <phoneticPr fontId="3"/>
  </si>
  <si>
    <t>ソーシャルメディアを活用した効果的なWebのマーケティングのコンサルティングをします。
　Webサイト
　Facebookページ
　Twitter
　Instagram
　LINE@</t>
    <phoneticPr fontId="3"/>
  </si>
  <si>
    <t>15年間のインターネットプロバイダー運営全般の経験から、サービス企画、サポートデスク、セキュリティ技術、法務、拡販などの多くの経験から広い視野でのアドバイスを行っています。
　また、静岡県警察より「サイバー犯罪対策テクニカルアドバイザー」の委嘱を受けており中小企業のセキュリティ対策の支援も行っています。</t>
    <phoneticPr fontId="3"/>
  </si>
  <si>
    <t>医業経営コンサルタント、ＡＦＰ</t>
    <phoneticPr fontId="3"/>
  </si>
  <si>
    <t>可</t>
    <rPh sb="0" eb="1">
      <t>カ</t>
    </rPh>
    <phoneticPr fontId="3"/>
  </si>
  <si>
    <t>・２１世紀に生き残る医院、薬局、歯科医院経営</t>
    <phoneticPr fontId="3"/>
  </si>
  <si>
    <t>コンピュータ導入支援</t>
    <phoneticPr fontId="3"/>
  </si>
  <si>
    <t>経営計画策定支援</t>
    <phoneticPr fontId="3"/>
  </si>
  <si>
    <t>経営改善計画書作成支援を含む。</t>
    <phoneticPr fontId="3"/>
  </si>
  <si>
    <t>経営管理助言</t>
    <phoneticPr fontId="3"/>
  </si>
  <si>
    <t>予実対比による業績管理助言</t>
    <phoneticPr fontId="3"/>
  </si>
  <si>
    <t>特に医業に関する経営改善に力をいれております</t>
    <phoneticPr fontId="3"/>
  </si>
  <si>
    <t>すぎやま　よしかず</t>
    <phoneticPr fontId="3"/>
  </si>
  <si>
    <t>分野：WEB・グラフィック</t>
    <phoneticPr fontId="3"/>
  </si>
  <si>
    <t>SEOスペシャリスト</t>
    <phoneticPr fontId="3"/>
  </si>
  <si>
    <t>不可</t>
    <rPh sb="0" eb="2">
      <t>フカ</t>
    </rPh>
    <phoneticPr fontId="3"/>
  </si>
  <si>
    <t>地域に根差した企業・店舗のブランド戦略について</t>
    <phoneticPr fontId="3"/>
  </si>
  <si>
    <t>その土地に根付いた企業やお店の在り方とはどういうものであるべきなのかという点を捉え、大企業のブランディングを真似て上辺だけのCI・VI戦略をかんがえるのではなく、地域とともに生きるブランドを確立することを主軸にどういうプロモーションが望ましいのか一緒に思案していきたいと考えます。</t>
    <phoneticPr fontId="3"/>
  </si>
  <si>
    <t>ＳＥＯ・ＳＸＯを意識したＷＥＢサイト制作について</t>
    <phoneticPr fontId="3"/>
  </si>
  <si>
    <t>ホームページを作る上で「ＳＥＯ（検索エンジン最適化）」というキーワードが叫ばれて久しいですが、昨今ではホームページにたどり着くまでの導線が多様化しています。検索キーワードを上位に押し上げることだけを意識したＳＥＯ対策は今や時代遅れであり、今日ではユーザーが検索した意図を解してその先の情報を提供できるサイト作りが重要です。それは「ＳＸＯ」と呼ばれ、日本語では「検索体験の最適化」と訳されています。ＷＥＢサイト制作の設計を考えるまでの前段階として、「誰に何を見てもらいたいのか。どうしたらユーザーに満足してもらえるのか」まずはそこからじっくりと考えていきたいと思います。</t>
    <phoneticPr fontId="3"/>
  </si>
  <si>
    <t>ソーシャルメディアを活用した情報発信について</t>
    <phoneticPr fontId="3"/>
  </si>
  <si>
    <t>今日のビジネスにおいて欠かせない存在となってきたＳＮＳによる集客。しかしながらオンライン（ＷＥＢ）とオフライン（リアル）とが噛み合わない企業や店舗が多く見受けられます。TwitterとInstagramは似て非なるものです。いくつものＳＮＳアカウントを駆使してコピー＆ペーストで同じ投稿をしても訴求効果は上がりません。結局一番大事なのはアナログであるということを前提にして、どこに発信して何を買ってもらいたいのか、ＳＮＳや動画などのソーシャルメディアをどのように運用していくべきなのかアドバイスできればと思います。</t>
    <phoneticPr fontId="3"/>
  </si>
  <si>
    <t>商品開発を含めたデザイン企画について</t>
    <phoneticPr fontId="3"/>
  </si>
  <si>
    <t>ロゴやチラシ、名刺のデザインだけではなく、商品主体の企画からお手伝いができればと思います。物であったり、人であったり、事であったり、提供するサービスを商品化することからデザインは始まります。ご依頼主と共に思案しながら目に見えないものを見えるものに変えていくお手伝いをさせていただきます。</t>
    <phoneticPr fontId="3"/>
  </si>
  <si>
    <t>ローカルビジネスだからこそできるフットワークの軽さと日々刻々と変化していく情報化社会へのクイックな対応、シンプルでスマートなご提案ができればと思います。何よりも私の強みは、ご依頼主ととことん対峙して一緒になって課題を解決していきたいという想い。専門家派遣の期間が終了しても末永くお付き合いできればと考えております</t>
    <phoneticPr fontId="3"/>
  </si>
  <si>
    <t>審査員</t>
    <phoneticPr fontId="3"/>
  </si>
  <si>
    <t>環境計量士、公害防止管理者(大気/水質)、JGAP審査員補/指導員</t>
    <phoneticPr fontId="3"/>
  </si>
  <si>
    <t>主要担当業務：材料研究、新規事業、工場運営管理、ISO9001/14001取得プロジェクト、工場改善指導、出荷品質</t>
    <phoneticPr fontId="3"/>
  </si>
  <si>
    <t>・品質管理基本（ポリテクセンター静岡 生産性向上支援訓練 2018.4）
・品質管理実践（ポリテクセンター静岡 生産性向上支援訓練 2019.2）
・生産現場の問題解決（ポリテクセンター静岡 生産性向上支援訓練 2019.2）
・生産現場の問題解決（ポリテクセンター中部 生産性向上支援訓練 2019.11）</t>
    <phoneticPr fontId="3"/>
  </si>
  <si>
    <t xml:space="preserve"> ISO9001/14001マネジメントシステムの構築指導</t>
    <phoneticPr fontId="3"/>
  </si>
  <si>
    <t>ISO9001品質マネジメントシステム及びISO14001環境マネジメントシステムの構築指導を行います。
マネジメントシステムの構築に当たってはこれまでの審査経験を活かして「経営に役立つ」マニュアル作りを重視します。規格をそのまま写したようなマニュアルではなく、各社各様となる実際の業務に基づいた業務フロー型マニュアルや帳票類を一緒に作り込むことに心掛けて構築指導を行います。</t>
    <phoneticPr fontId="3"/>
  </si>
  <si>
    <t xml:space="preserve"> ISO9001/14001内部監査員研修</t>
    <phoneticPr fontId="3"/>
  </si>
  <si>
    <t>ISO9001品質マネジメントシステム及びISO14001環境マネジメントシステムに基づく内部監査員研修を行います。
ISOの概要、規格の理解、内部監査の意義、内部監査の演習（チェックリストの作成、ロールプレイング）等のカリキュラムを相手企業様の実情に合わせて進めます。ISO規格の要求事項を理解したうえで「自ら考え、行動する内部監査員」の養成を行います。</t>
    <phoneticPr fontId="3"/>
  </si>
  <si>
    <t>現場改善と生産性向上の支援</t>
    <phoneticPr fontId="3"/>
  </si>
  <si>
    <t>静岡ものづくりインストラクタースクール実施事業（現場派遣事業）のインストラクターとして食品会社、金属加工会社の改善業務指導を実施中です。
「静岡ものづくり革新インストラクタースクール」及び「ものづくりシニア塾」で学んだ「良い流れづくり」の手法、例えば「ものと情報の流れ図」で工場全体の流れを俯瞰して兆候（問題点）を抽出し、優先度の高いテーマから改善を行います。
工場のコミュニケーションツールやプロセスを変革するマネジメントツールとしても有益な改善手法であります。</t>
    <phoneticPr fontId="3"/>
  </si>
  <si>
    <t>現場における品質改善支援</t>
    <phoneticPr fontId="3"/>
  </si>
  <si>
    <t>「QC７つ道具」や「新QC７つ道具」の手法を用いて、現場でバラツキの無い製品やサービスを提供するためのアドバイスを行います。
また、発生面と管理面から課題を洗い出す「なぜなぜ分析」により再発防止や未然防止の構築支援を行います。</t>
    <phoneticPr fontId="3"/>
  </si>
  <si>
    <t>現場での業務改善支援</t>
    <phoneticPr fontId="3"/>
  </si>
  <si>
    <t>業務フローや作業手順の作成、現場観察によるムダ、ムラ、ムリの発見とその解決方法の提案、社員による小集団活動などの業務改善をアドバイスします。
また、業務の改善にともなって整理整頓の意識を高め、継続的な５S活動の実施を支援します。</t>
    <phoneticPr fontId="3"/>
  </si>
  <si>
    <t xml:space="preserve">出身会社の河合楽器製作所では工場勤務から本社勤務まで幅広く経験させてもらいました。特に40代の頃にはISO9001及びISO14001取得プロジェクトとして社内の8事業所で認証取得の業務に携わってきました。こうした経験もあって定年退職後は浜松市にあるSDC検証審査協会に所属してISOの審査業務、内部監査員研修、2015年版の構築指導を行っています。ISOのスペシャリストであります。
この一方で新しいテーマにも取り組んでいます。
①ポリテクセンターが主催する「生産性向上支援訓練」では品質管理基本、品質管理実践、生産現場の問題解決などをテーマとした講師実績を積み重ねています。
②今年から静岡県産業振興財団が主催する「静岡ものづくりインストラクタースクール実施事業（現場派遣事業）」のインストラクターとして食品会社、金属加工会社の改善指導を先輩インストラクターと実践中です。
「ISO」や「QC７つ道具」、「なぜなぜ分析」、「5S」、「ものと情報の流れ図」などの手法を活用して経営者と現場をつないで企業が一体となった経営改善に役立てる存在となれるように励んでいきたいと考えています。
</t>
    <phoneticPr fontId="3"/>
  </si>
  <si>
    <t>BCP( 企業防災）作成指導、安全衛生管理</t>
    <phoneticPr fontId="3"/>
  </si>
  <si>
    <t>衛生管理者、危険物取扱甲種全類</t>
    <phoneticPr fontId="3"/>
  </si>
  <si>
    <t>表面処理、工場企画、プラント輸出、生産管理</t>
    <phoneticPr fontId="3"/>
  </si>
  <si>
    <t>・工業団地協同組合、一般企業にてＢＣＰの概要説明セミナー講師、策定指導
・富士工業技術支援センターにて目標管理・５Ｓ指導・ＢＣＰセミナー講師
・中小企業向けＢＣＰ策定指導（静岡市、富士市他）</t>
    <phoneticPr fontId="3"/>
  </si>
  <si>
    <t>人材教育</t>
    <phoneticPr fontId="3"/>
  </si>
  <si>
    <t>（１）新入社員導入教育
心構え、やる気の創出、安全の基本教育等の内容での指導教育
（２）製造長、中堅の製造管理、監督者層への「目標管理」による業務の推進の進め方、成果の評価等（１日コース）
（３）管理監督者の基本行動の実践（１日コース）
管理行動の基本･目標管理･問題解決･人材活用と育成について･職場開発</t>
    <phoneticPr fontId="3"/>
  </si>
  <si>
    <t>加工技術</t>
    <phoneticPr fontId="3"/>
  </si>
  <si>
    <t>特に、試作関連でモールド加工物のＲＰ加工（切削加工･光造形･粉末造形等）による試作納期短縮、量産前の検討方法についての手法の紹介とアドバイス
必要により、加工メーカーの講演依頼、サンプル提供を計画。</t>
    <phoneticPr fontId="3"/>
  </si>
  <si>
    <t>5S,TPM</t>
    <phoneticPr fontId="3"/>
  </si>
  <si>
    <t>５Ｓ
製造現場における５Ｓの基本（目的）、意義について座学（２Ｈ）
現場での診断に基づき指導、改善を提案する。（最低６Ｈ以上）継続的な改善指導は実施します
ＴＰＭ
①ＴＰＭの基本　②ＴＰＭの実践活動　③自主保全　④教育訓練についての座学、実践応用</t>
    <phoneticPr fontId="3"/>
  </si>
  <si>
    <t xml:space="preserve"> 生産管理</t>
    <phoneticPr fontId="3"/>
  </si>
  <si>
    <t>過去の経験職より下記の生産管理（製･販･在管理）の基本を指導
（１）生産管理の基本
（２）どの様な生産体制を引けばよいか
（３）生産計画の立案･進度管理の仕方
（４）在庫とは、適正化について</t>
    <phoneticPr fontId="3"/>
  </si>
  <si>
    <t>ＢＣＰ策定（企業防災）指導、安全衛生管理指導</t>
    <phoneticPr fontId="3"/>
  </si>
  <si>
    <t>過去の経験職より下記の安全衛生管理の基本を指導
（１）安全衛生活動の実践
（２）災害発生のメカニズム
（３）災害撲滅の為の活動
（４）事業所のメンタルヘルス活動について
（５）快適職場の推進
■ＢＣＰ策定指導（中小企業庁、静岡県ガイド、　ＢＣＡＯステップアップガイド等</t>
    <phoneticPr fontId="3"/>
  </si>
  <si>
    <t>東芝での業務が多いが、下記の実績があり、今後の活動に精力的に取り組みたい。
１.専門分野の表面処理技術（塗装技術）のアドバイス
２.プラント輸出関連で５年間の実績がありKNOW-HOW伝授
３.製造管理（組立課）のキャリアが長く、製造ライン、人事、労務、安全等のアドバイス
４.東芝での生産性向上、TPM管理等のTP活動の事務局を担当したので現場５S、３M等の現場診断、改善活動の指導ができる
５.試作センターの経験があり、板金、モールド試作（RP) の加工技術のアドバイス</t>
    <phoneticPr fontId="3"/>
  </si>
  <si>
    <t>可</t>
    <rPh sb="0" eb="1">
      <t>カ</t>
    </rPh>
    <phoneticPr fontId="3"/>
  </si>
  <si>
    <t>分野：ロゴ・チラシ・飯食店デザイン</t>
    <phoneticPr fontId="3"/>
  </si>
  <si>
    <t>グラフィックデザイナー</t>
    <phoneticPr fontId="3"/>
  </si>
  <si>
    <t>不可</t>
    <rPh sb="0" eb="2">
      <t>フカ</t>
    </rPh>
    <phoneticPr fontId="3"/>
  </si>
  <si>
    <t>飲食店の販促物デザイン</t>
    <phoneticPr fontId="3"/>
  </si>
  <si>
    <t>元キルフェボンのインハウスデザイナーをしていた経験があり、メニュー・看板・ポスター・POPの制作を得意としております。その経験を活かして、クライアントがお客様に訴求したい目的を反映したデザインをご提案します。</t>
    <phoneticPr fontId="3"/>
  </si>
  <si>
    <t>ロゴのデザイン</t>
    <phoneticPr fontId="3"/>
  </si>
  <si>
    <t>ロゴデザインにあたり、独自のヒアリングシートを用い、入念にクライアントの意図を引き出し、達成したい目的を明確にします。そうする事で、事業に込めた思いや達成したい目的をロゴには反映したデザインをご提案することが出来ます。</t>
    <phoneticPr fontId="3"/>
  </si>
  <si>
    <t>印刷系グラフィック全般からwebサイトまで提案可能</t>
    <phoneticPr fontId="3"/>
  </si>
  <si>
    <t>印刷系のグラフィック（チラシ・名刺・ポスター・メニュー・看板・ロゴ）の制作実績が15年以上あることに加え、webデザインも制作出来ます。つまり、販促物ごとに色々な方に発注する手間が省け、1人のデザイナーにデザイン関連を全て任せることが可能です。忙しい発注者の手間が省け、尚且つ、デザインの雰囲気を統一させることが可能です。</t>
    <phoneticPr fontId="3"/>
  </si>
  <si>
    <t>看板・カッティングシート看板</t>
    <phoneticPr fontId="3"/>
  </si>
  <si>
    <t>各種看板の提案もしております。店舗に合った看板を提案致します。特に、窓面に貼るシートタイプのものは倒れる心配がない事と、屋外耐久性の面でおすすめしております。</t>
    <phoneticPr fontId="3"/>
  </si>
  <si>
    <t>ウェルカムボードデザイン</t>
    <phoneticPr fontId="3"/>
  </si>
  <si>
    <t>結婚式やオープンパーティーのウェルカムボードを多数作成した経験を活かし、シーンに合ったボードの提案を致します。また、単発でご使用か、思い出の品として残すのかによって、ボードの加工種類などアドバイス致します。</t>
    <phoneticPr fontId="3"/>
  </si>
  <si>
    <t>東京で５年・静岡で10年　印刷と各種デザインの実績があります。デザインはロゴ・名刺・チラシ・飲食店メニュー・リーフレット・ポスターなどの紙媒体だけではなく、看板も手がけております。特に飲食店メニュー・販促物の実績が多数あります。
　また、クラウドソーシング　ランサーズとココナラで最高ランクになった実績もあります。（売上によって付与されるランク）「どんな風にデザインを依頼していいか分からない、作りたいイメージが決まらない。」というクライアント様にも丁寧にヒアリングし、一緒に考え、精一杯知恵をしぼり、広告のアプローチをご提案致しますので、安心してご相談下さい。
また、ご依頼されたお客様には「予想以上の仕上がり」「対応が早い」との評価を頂いております。地元静岡のクライアント様達と繋がり、これまでの経験を生かして、様々なデザインをクオリティの高いより良いものにしていくことが出来るかと思いますので、よろしくお願い致します。また、印刷系グラフィックとwebデザインの両方が可能ですので、ほぼ全ての販促デザインにおいて、ご提案できます。</t>
    <phoneticPr fontId="3"/>
  </si>
  <si>
    <t>経営工学</t>
    <phoneticPr fontId="3"/>
  </si>
  <si>
    <t>第2種情報処理</t>
    <phoneticPr fontId="3"/>
  </si>
  <si>
    <t>主任審査員</t>
    <phoneticPr fontId="3"/>
  </si>
  <si>
    <t>生産技術（CAD/CAM、金型設計・製作、成形技術開発</t>
    <phoneticPr fontId="3"/>
  </si>
  <si>
    <t>・ヒューマンエラーとは（やまと興業(株)にて　250名参加：H22.1/30）
・人財の育て方（やまと興業(株)にて　200名参加：H22.4/28）
・ＢＳＣとは（掛川商工会議所にて３回講演　H24.6/15,7/19,9/20
・創業セミナー（小売業及び６次化の新規立ち上げの企業例）（掛川商工会議所：Ｈ25.2/6
・目で見る管理（日本規格協会 名古屋　研修講師　H25.6/1）</t>
    <phoneticPr fontId="3"/>
  </si>
  <si>
    <t>ISO9001取得指導</t>
    <phoneticPr fontId="3"/>
  </si>
  <si>
    <t>製造業の会社を12ヶ月間掛けて、ゼロから指導し、Ｈ25年9月にISO9001:2008を取得できた。プロセスアプローチ型の品質マニュアル作りを指導した。
全社の方針管理から各グループの目的・目標をリーダーが作成し、必要なスキル管理ができるようになった。
ISO導入前に比べ、リーダークラスの意識に変化が出てきている。つまりモチベーションが相当アップした。</t>
    <phoneticPr fontId="3"/>
  </si>
  <si>
    <t xml:space="preserve"> 品質改善指導</t>
    <phoneticPr fontId="3"/>
  </si>
  <si>
    <t>プレス部品で、品質不良の流出トラブルが止まらない企業があった。このため、技術的な品質改善の対策と再発防止策を指導した結果、流出不良が大幅に減少した。
　また、現場の管理力をアップさせるために、ＱＣ七つ道具の中で管理図、工程能力指数（ヒストグラム）やパレート図（ＡＢＣ分析）を使うよう指導し、現場で日々の管理が出来るようになった。</t>
    <phoneticPr fontId="3"/>
  </si>
  <si>
    <t xml:space="preserve"> 産廃経営診断による財務指導</t>
    <phoneticPr fontId="3"/>
  </si>
  <si>
    <t>産廃経営診断では、債務超過企業が多い。このため、経営分析をして、債務超過の改善方法を指導した結果、その後大幅に改善された企業がでてきた。
　また、営業利益がとれない企業も多い。このため経営改善の手段について、指導した結果、営業利益が出る企業が増えてきている。</t>
    <phoneticPr fontId="3"/>
  </si>
  <si>
    <t>生産性改善指導</t>
    <phoneticPr fontId="3"/>
  </si>
  <si>
    <t>自動車部品の製造会社で、ロボット工場の生産性が悪い。
このためロボット溶接工程で、ロス（ムダ、ムリ、ムラ）がないか、ビデオを撮って、タイムスタディ分析を行った。その結果、例えばシート部品を２つの工程で、2人で作業していたのを生産数量がある規模以下だと、1人作業可能と分かり改善できた。</t>
    <phoneticPr fontId="3"/>
  </si>
  <si>
    <t>人材育成研修教育</t>
    <phoneticPr fontId="3"/>
  </si>
  <si>
    <t>企業にとって、人材の育成は急務である。このため、次のような研修を行っている。
１）効果的な５Ｓのやり方と継続する方法
２）最適な目で見る管理（見える化）の方法
３）パソコンを使った，問題解決技法（企業風土の改善、品質トラブル改善等）
４）企業力をアップさせるＱＣ活動
５）企業ビジョンを達成できるＢＳＣ（バランス・スコアーカード）・・・他</t>
    <phoneticPr fontId="3"/>
  </si>
  <si>
    <t>ヤマハ(株)にて、金型設計・製作や新規技術開発、新製品開発に長年携わってきました。
この間、中小企業診断士を３５歳、社会保険労務士を３９歳、技術士（経営工学）を４９歳で取得しました。このため、社外の人脈が増えて、執筆活動や幅広い交流活動を行ってきました。
　これらの経験から、企業の経営改善指導から新製品開発指導、技術開発指導、生産管理指導、人材育成にわたる種々の指導ができます。現在では、主任審査員としてISO9001やISO14001の審査活動を行っており、ISOの構築指導も可能です。
このように、経営全般にわたって、「企業体質強化による、儲かる経営」を目指して指導しています。
また労働相談や個別紛争問題解決など労働問題の解決も可能です。
　専門家による助言指導は、あらゆる課題や問題（経営全般、人事・労務、財務、生産、営業他）を抱えていると思いますが、それらの課題や問題について充分対応できます。</t>
    <phoneticPr fontId="3"/>
  </si>
  <si>
    <t>工場経営（プラ射出成形）</t>
    <phoneticPr fontId="3"/>
  </si>
  <si>
    <t>・ISO14000導入、内部監査員研修、ISO14001有効活用
・ISO9000導入、内部監査員研修、ISO9001有効活用
・コストダウン
・５Ｓのすすめかた</t>
    <phoneticPr fontId="3"/>
  </si>
  <si>
    <t>ISO14001環境マネジメントシステムの構築支援</t>
    <phoneticPr fontId="3"/>
  </si>
  <si>
    <t>地球温暖化の進展は重大な環境問題ですが、企業の活動は全て環境負荷につながります。環境にやさしいことはすなわちコストダウンにつながります。企業の生産性を高めることが、環境改善になるという考え方で、ISO14001環境マネジメントシステムの構築を支援します。
ISO14001主任審査員の経験を踏まえて、効果的な環境改善のしくみを、最短期間で構築する支援をします</t>
    <phoneticPr fontId="3"/>
  </si>
  <si>
    <t>ISO9001品質マネジメントシステムの構築支援</t>
    <phoneticPr fontId="3"/>
  </si>
  <si>
    <t>ISO9001品質マネジメントシステムを構築することにより、社内の業務品質が標準化され、企業体質の改善につながります。
ISO9001主任審査員の経験を踏まえて、真に経営にとり効果的な品質マネジメントシステムの構築を、最短期間で支援します。方針管理、人材育成、品質管理の分野に、特に顕著な効果が期待できます。</t>
    <phoneticPr fontId="3"/>
  </si>
  <si>
    <t xml:space="preserve"> ISO13485医療機器ｰ品質マネジメントシステムの構築支援</t>
    <phoneticPr fontId="3"/>
  </si>
  <si>
    <t>医療機器の安全を確保するために、薬事法においても要求される「医療機器の品質マネジメントシステム」構築が求められます。ISO9001の品質マネジメントシステムを基礎として、医療機器に追加要求される部分を確実に実行できるシステム構築が必要です。
ISOの経験を生かして、ISO13485医療機器品質マネジメントシステムの構築を支援します。</t>
    <phoneticPr fontId="3"/>
  </si>
  <si>
    <t>ISO内部監査員のスキルアップ支援</t>
    <phoneticPr fontId="3"/>
  </si>
  <si>
    <t>ISOマネジメントシステムの運用には、内部監査員の力量改善が欠かせません。システムの運用の中心になるのは内部監査員であり、外部審査をクリアすればよいといった“規格に対する適合性”の内部監査から、“業務の有効性”を点検する内部監査が出来るようなスキルアップを教育、支援します。</t>
    <phoneticPr fontId="3"/>
  </si>
  <si>
    <t>５Sによる現場の改善支援</t>
    <phoneticPr fontId="3"/>
  </si>
  <si>
    <t>企業活動の基盤に５Sがあります。基盤がしっかりしていないと、その上に色々な管理手法を導入しても効果は期待できません。５Sを導入していない企業はないでしょうが５Sを有効活用している企業は極少数です。
５S活動の定着により経営効果が得られるシステム作りを中心にして、現場の改善を活発化する活動を支援します。</t>
    <phoneticPr fontId="3"/>
  </si>
  <si>
    <t>あまり分野を限定せず、新しいことにもチャレンジしていきたいと考えます。
ISOを一つのきっかけとして、企業の体質改善を総合的に支援したいと考えます。
現在、ISO有効活用の普及をするべく、検証審査による自己適合宣言の支援を中心に実行しています。</t>
    <phoneticPr fontId="3"/>
  </si>
  <si>
    <t>博士（食品栄養科学）</t>
    <phoneticPr fontId="3"/>
  </si>
  <si>
    <t>・機能性表示食品制度に関するセミナー</t>
    <phoneticPr fontId="3"/>
  </si>
  <si>
    <t xml:space="preserve"> 【新商品（食品）の開発】</t>
    <phoneticPr fontId="3"/>
  </si>
  <si>
    <t xml:space="preserve">・地域資源等を活用した食品開発
・食品加工副産物を活用した食品開発
・食品の加工技術の開発
</t>
    <phoneticPr fontId="3"/>
  </si>
  <si>
    <t>【助成金等の応募支援】</t>
    <phoneticPr fontId="3"/>
  </si>
  <si>
    <t>・助成金の申請書作成への助言</t>
    <phoneticPr fontId="3"/>
  </si>
  <si>
    <t>【機能性表示食品の開発と届出】</t>
    <phoneticPr fontId="3"/>
  </si>
  <si>
    <t>・機能性表示食品制度の解説
・機能性食品の開発
・機能性食品届出資料の作成および支援</t>
    <phoneticPr fontId="3"/>
  </si>
  <si>
    <t>公設試験研究機関の職員として、企業との共同研究や産学官共同研究、産学・産産のコーディネート活動を行った。
〇機能性表示食品の届出支援
　制度開始から届出支援を行い、これまでに27件の商品が受理された。
〇企業との共同研究実績
鰹節の頭部と醤油麹を活用した調味料、乳酸菌発酵した酵母調味料素材、フライ工程の自動化装置など
〇産学官による共同研究実績
本県特産物（カツオ・マグロ加工副産物、わさび、茶、ミカン皮など）の機能性素材化
血合肉識別センサ付きの血合い肉除去装置など
〇コーディネート活動
　公設試験研究機関職員として、産・産あるいは産学の連携のコーディネート</t>
    <phoneticPr fontId="3"/>
  </si>
  <si>
    <t>事業再生士補、日本生産性本部認定経営コンサルタント、税理士科目合格（簿記論・財務諸表論）</t>
    <phoneticPr fontId="3"/>
  </si>
  <si>
    <t>中小企業の融資審査、経営改善計画策定支援、助成金申請、創業支援</t>
    <phoneticPr fontId="3"/>
  </si>
  <si>
    <t>創業希望者に対しての事業計画支援</t>
    <phoneticPr fontId="3"/>
  </si>
  <si>
    <t>創業を希望される方に対し、どのような思い・ビジョンを描いてどんな経緯で創業準備に取り組み、また創業されようとしているのかをお聞きします。
　次に、誰に、何を、どのように提供したいと考えておられるのかを一緒に整理し、SWOT分析や４P分析等を用いて、それが自社の経済資源と結びついているか、あるいはどのように結び付けていったらよいかを整理し、競合他社との差別化やポジショニングの認識がしっかりできているかを確認いたします。
　その後、これまでの話を数値化・スケジュール化し、売上計画・経費計画・投資計画・資金繰り計画を一緒に整理します。その中で、金融機関からの資金調達をする必要が生じた場合は、金融機関に提出する用の創業計画書の策定支援をしてまいります。
　過去実績：美容業、飲食業、まつ毛サロン、出張エステ、機械加工業ほか</t>
    <phoneticPr fontId="3"/>
  </si>
  <si>
    <t>補助金・助成金申請支援</t>
    <phoneticPr fontId="3"/>
  </si>
  <si>
    <t>①経営者さまから「こんな設備投資をしたいと思っているけど使える補助金・助成金はあるか」、または②経営者さまから「今どんな補助金・助成金」がありますか、といった２パターンでのご相談があります。
　前者については、まずは補助金・助成金は抜きにしてなぜその投資をしようと思われているのかをお聞きし、投資計画そのものについてブラッシュアップをさせていただきます。後者については、その時点で公募がされているもの、終わっているもの、今後始まるものについて情報提供をし、ニーズに合うものがあるかどうかを確認します。
　具体的な補助金・助成金申請の手順についてもお伝えし、申請書の作成支援やすでに作成された申請書についての補正・助言も行います。
　過去実績：小規模事業者持続化補助金、省エネ補助金</t>
    <phoneticPr fontId="3"/>
  </si>
  <si>
    <t>管理会計の導入（経営の「見える化」）</t>
    <phoneticPr fontId="3"/>
  </si>
  <si>
    <t>経営者様から経営目標をどう立てたら良いのかといったお話をする中で、業績としてのKPIは何なのかを一緒に確認・整理いたします。
　次に、現状それがどのように数値化・管理されているかをお聞きし、会計ソフトとの連動や、エクセル等の投資のいらないツールによって現状よりスピード化、あるいはセグメント別の管理をすることができないかを一緒に検討します。場合によっては会計ソフトでの記帳の仕方についてもアドバイスいたします。
　経理面については、会計事務所での税理士補助業務の経験及び簿記論・財務諸表論の税理士科目合格による知識を活用してアドバイスします。
　このようなアドバイスを通じて、経営を管理するための数値管理を会社自身ができるようになっていただき、社内のPDCAサイクルがより早く回っていただけるよう支援します。
　過去実績：税理士法人勤務時代の各顧問先、20社以上に対して行いました。</t>
    <phoneticPr fontId="3"/>
  </si>
  <si>
    <t>中業企業の経営者さまと日々接する仕事を１０年以上続けてまいりました。
「物わかりのいいコンサルタント」としてお客様からは評価をいただいています。
お客様（経営者）さまの「夢」「想い」を汲んで、それを少しでも実現するためには今何をすべきか、数字から積み上げて一緒に考え、わかりやすく言葉にすることを心がけています。
また、自分自身が３０代前半であることから、クライアントは主に２０代後半から４０代前半の若手創業者さまが多いです。そのほか、上記年齢層の後継予定者を抱える高齢の経営者さまからもお声掛けいただくことが多いです。
　今後さらに幅広く経営者さまや創業者さまと接し、少しでもお役たちしてゆきたいと思い、そのきっかけとして専門家派遣事業を活用したく、今般専門家登録申請をさせていただきます。</t>
    <phoneticPr fontId="3"/>
  </si>
  <si>
    <t>財務管理・経営戦略策定</t>
    <phoneticPr fontId="3"/>
  </si>
  <si>
    <t>可</t>
    <rPh sb="0" eb="1">
      <t>カ</t>
    </rPh>
    <phoneticPr fontId="3"/>
  </si>
  <si>
    <t>・労務トラブルとリスク回避対策
・助成金活用術
・トラブル回避のための労働契約手続き</t>
    <phoneticPr fontId="3"/>
  </si>
  <si>
    <t>小さな会社のための経営戦略作り</t>
    <phoneticPr fontId="3"/>
  </si>
  <si>
    <t>小さな会社は大企業と同じ事をやっていたら儲かりません。全員で経営を考え「スピード」「柔軟性」「独自性」で勝負。
コーチングとファシリテーションで本来人が持っている可能性を引き出し、ＢＳＣで戦略的マネジメントの促進を応援します。
・トップコーチングとプロジェクトメンバーのコーチング
・現状分析からアクションプランまで</t>
    <phoneticPr fontId="3"/>
  </si>
  <si>
    <t>効果を上げる業務委託契約の活用策</t>
    <phoneticPr fontId="3"/>
  </si>
  <si>
    <t>今まさに労働市場は大きなパラダイムシフトを迎えています。2015年までに全就業者のうち正社員は半数を割り込み、契約社員や派遣社員、アルバイト、嘱託、業務委託など非正社員にシフトしていくという変化の波が多くの企業に押し寄せています。
　人材は欲しいが雇用による固定費のリスクに不安を感じていませんか？
「会社と社員」という契約と「会社と個人事業主」という契約の効果的な活用で、利益を生み出す企業体系をご提案します。</t>
    <phoneticPr fontId="3"/>
  </si>
  <si>
    <t>高年齢者雇用の現状と活用策</t>
    <phoneticPr fontId="3"/>
  </si>
  <si>
    <t>いよいよ本格的な少子高齢化を迎え、企業を取り巻く環境は急激に変化しています。法律の改正を受けて企業では、高齢者の雇用のあり方を抜本的に見直さなければならなくなりました。
そこで、実例を踏まえた対応策をご提案致します。
・会社はいったい何をしなければならないのか。
・高齢者の処遇の見直しとトラブル防止策
・人件費対策としての賃金制度の見直しについて</t>
    <phoneticPr fontId="3"/>
  </si>
  <si>
    <t>労働トラブルへの対処法</t>
    <phoneticPr fontId="3"/>
  </si>
  <si>
    <t>現在、全国の監督署などにある労働相談コーナーに持ち込まれる相談は、年間60万件を突破しました。これはおおよそ5社に1社の割合で何かしら問題があるということです。
　労働契約の原点は人対人との約束ですから、何よりも信頼関係が大切です。
そのための制度にはポイントがあります。
・「言った、言わない」の揉め事になる前に、あとあとどういう説明・証明ができるかを前提に考える。
・双方が納得できるわかりやすい説明と書面を心掛ける。</t>
    <phoneticPr fontId="3"/>
  </si>
  <si>
    <t>・13年間中小製造業の経理・総務を担当してきました。50名以下の企業様向けに実務経験に基づいた経営戦略構築をご提案します。
・多くの中小企業の課題である人材不足や就労形態の多様化に対応した人材戦略を考案します。
・経営者と同じ目線で考え、小さくても強い会社に拘って支援いたします。</t>
    <phoneticPr fontId="3"/>
  </si>
  <si>
    <t>温度計測システム構築</t>
    <phoneticPr fontId="3"/>
  </si>
  <si>
    <t>ウェザーマーケティング</t>
    <phoneticPr fontId="3"/>
  </si>
  <si>
    <t>事業再生マネージャー（TAM)、知的資産経営認定士</t>
    <phoneticPr fontId="3"/>
  </si>
  <si>
    <t>販売戦略、営業、マーケティング、商品開発</t>
    <phoneticPr fontId="3"/>
  </si>
  <si>
    <t>・ビジネスプラン作成セミナー「ビジネスプランの作り方」
・B-nest創業スタートアップセミナー「ズバリ！営業ってどうやるの？」
・創業（経営）セミナー「社長になりたいと考えているあなたへ」
・専門スタッフセミナー「経営改善計画策定について　～再生の現場から～」」
・若手経営者向講演会「事業計画策定について　～事業計画はなぜ必要か～」</t>
    <phoneticPr fontId="3"/>
  </si>
  <si>
    <t>支援制度の活用</t>
    <phoneticPr fontId="3"/>
  </si>
  <si>
    <t>・補助金に関する情報提供
・補助金申請書作成支援（アドバイス等）
・制度融資制度に関する情報提供・アドバイス</t>
    <phoneticPr fontId="3"/>
  </si>
  <si>
    <t>創業支援</t>
    <phoneticPr fontId="3"/>
  </si>
  <si>
    <t>・創業とはどのような事か
・ビジネスプランを作成しよう
・SWOT分析から経営戦略立案へ
・組織について
・経理の知識
・税金の基礎知識
・創業の準備
・支援制度の活用（補助金、創業融資制度等）
・ビジネスプランコンテスト応募支援</t>
    <phoneticPr fontId="3"/>
  </si>
  <si>
    <t>ビジネスプラン作成支援</t>
    <phoneticPr fontId="3"/>
  </si>
  <si>
    <t>・ビジネスプランの必要性について
・内部環境、外部環境の分析
・経営理念の確認
・経営戦略の立案
・新製品開発への提案
・販売・営業戦略の立案
・販売・営業計画の立案と管理手法の提案
・新規顧客開拓
・ビジネスプランコンテスト応募支援</t>
    <phoneticPr fontId="3"/>
  </si>
  <si>
    <t>経営改善計画作成支援</t>
    <phoneticPr fontId="3"/>
  </si>
  <si>
    <t>・企業基本情報収集分析（現状把握）
・外部環境分析
・内部環境分析
・クロスSWOT分析
・窮境原因と重要経営課題抽出
・経営改善計画の骨子
・将来事業計画
・事業計画の実現性についての意見</t>
    <phoneticPr fontId="3"/>
  </si>
  <si>
    <t xml:space="preserve">商社・計測機器メーカーで35年間営業に従事し、2013年5月に定年退職いたしました。その間に1級販売士、中小企業診断士の資格を取得し経営コンサルタントとしての第2の人生を送るべく準備してまいりました。
（一社）日本経営パートナーズの設立関与の後、2016年2月の「経営革新等支援機関（認定支援機関）」認定を機に独立。葵区七間町に「須田経営システム研究所　静岡経営相談センンター」を開設しました。
　「仕事を楽しく！　会社を元気に！　まちに活気を！」をモットーにコンサルティング活動を行っています。
　現在、経営改善計画策定支援、経営革新計画作成支援、創業支援、創業スクール講師、ビジネスプラン作成セミナー講師などを中心に活動しています。
その他、本人希望
要望等	</t>
    <phoneticPr fontId="3"/>
  </si>
  <si>
    <t>「知的資産経営報告書」作成支援</t>
    <phoneticPr fontId="3"/>
  </si>
  <si>
    <t>・社長からみなさまへ
・経営哲学
・事業概要
・これまでの事業展開
・当社の知的資産
・これからの事業展開
・事業指標一覧
・会社概要
・知的資産報告書について</t>
    <phoneticPr fontId="3"/>
  </si>
  <si>
    <t>組織活性化・コミュニケーション力アップ・報連相・コーチング・ファシリテーション</t>
    <phoneticPr fontId="3"/>
  </si>
  <si>
    <t>交流分析士　（財）生涯学習開発財団認定コーチ</t>
    <phoneticPr fontId="3"/>
  </si>
  <si>
    <t>・組織力・チーム力アップためのマネジメント研修
・会議の活性化・チームの活性化のためのファシリテーション
・組織が変わる・売上が上がる　『報・連・相』徹底講座
・店長が変われば売上が伸びる　『人の使い方がうまくなる』店長養成講座
・生き残りをかけた小売業の経営戦略</t>
    <phoneticPr fontId="3"/>
  </si>
  <si>
    <t xml:space="preserve"> 創業者支援・ビジネスプランの作成</t>
    <phoneticPr fontId="3"/>
  </si>
  <si>
    <t>浜松商工会議所の『創業塾』講師の経験を活かし、創業者に対する、心構え、市場に睨んだ商品・サービスのあり方、客層の決め方・販路の開拓の仕方・価格設定・開業資金の試算・利益計画の立て方等を全般的に指導している。漠然としたものが、具体的にイメージでき、どのように起業していくべきか、対象者のモチベーションを高め、決め細やかな対応により、過去の『創業塾』卒業生には大変には喜ばれている。</t>
    <phoneticPr fontId="3"/>
  </si>
  <si>
    <t>経営戦略から見る女性社員戦力化のポイント</t>
    <phoneticPr fontId="3"/>
  </si>
  <si>
    <t>小売店・サービス業または、今後製造業であってもいかにパート社員を活性化し戦力として活用するかは、大きな経営戦略の一つになってきます。
昔ながらのマネジメント手法ではもう通用しない時代、また、ビジネス社会は男性社会といわれるように、男性に対するマネジメントはできるが、女性はどうも苦手という経営者・管理者も多いはずです。そこで、弊社では、女性心理を理解して頂き、どのようにやる気を引き出しマネジメントするかを女性の視点で、私の経験も含めながらご提供いたします。まずは、男性管理者の日々のマネジメントスタイルを知ること(己を知る)。そして女性社員の心理を知る。また、女性社員のやる気を引き出すコミュニケーションの技法を知る。そして、モチベーションマネジメントのしくみを作る。以上の観点でお手伝いさせて頂きます。</t>
    <phoneticPr fontId="3"/>
  </si>
  <si>
    <t xml:space="preserve"> コーチングによる経営者の業績アップ支援・目標達成支援</t>
    <phoneticPr fontId="3"/>
  </si>
  <si>
    <t>経営者とはいえ、時間がなく、本来やならければならない仕事が手につかなかったり、経営計画など、頭の中にはあるがそれを具現化できずそれを現場に落とし込めない等このような経営者を対象にコーチング（サポート）を行なっている。毎週１回のコーチングにより、ある期間の目標を設定し、その目標を達成するためのプロセスを確実にサポートし、目標達成へと導く活動を展開している。また、経営計画・販売力強化等、経営者に対する身近なパートナーとして現在では、確実に行動へと促され、成果が出ていると喜ばれている。</t>
    <phoneticPr fontId="3"/>
  </si>
  <si>
    <t>売れる仕組みづくりと販売力強化</t>
    <phoneticPr fontId="3"/>
  </si>
  <si>
    <t>特に、小売店・サービス業に対する『売れる仕組みづくり』の支援と営業マン・販売員の技術的研修を実施している。売上が低迷している企業、商店に限って、場当たり的な営業、販売展開をしているケースが多い。このような企業に対して、経営者と共に『事業計画』を立案し、特に、経営者のモチベーションアップ、ビジョンの構築とともに『売れる仕組みづくり』を構築できるようサポートしている。この『売れるしくみ』に則って、営業マン・販売員の営業技術を実践的に指導している。弊社の強みは、現場に入り込んだ、実践的な指導が評価されている。</t>
    <phoneticPr fontId="3"/>
  </si>
  <si>
    <t>組織活性化とリーダーシップの強化</t>
    <phoneticPr fontId="3"/>
  </si>
  <si>
    <t>管理者を対象にした、リーダーシップ強化の為の研修、特に『コーチング』を取り入れた中で、展開している。ただの『コーチング』の研修ではなく、コーチングが組織内に機能するための環境作りを意識した中で、研修を行っている。また、業務に直結する問題を抽出し、それに対する原因・課題対策・アクションプランまで導き、業務上の問題解決をし、実践的な流れ成果がでることを意識している。組織活性化を目的とする中で、対象となる管理者には、成果発表を必ず実施し教育成果に対する意識・現場に対する成果を効果的に出している。</t>
    <phoneticPr fontId="3"/>
  </si>
  <si>
    <t>独立して18年の実績を活かし、特に小売店・サービス業での事業計画・人材育成（各階層別、営業研修、販売研修）・売れる仕組み作り等のコンサルティング業務・社員教育を展開しています。最近では、女性社員・パート社員をいかに戦略化させる仕事も多く実施しております。弊社の理念として、『とことん、お客様（クライアント企業）を考え、精神誠意で対応する』を自ら実践し、またきめ細かなアフターフォロー体制・システムを導入する際の環境づくり、経営者、キーマンに対する密なコミュニケーション体制により、非常にお客様に信頼を得ている現在です。また、知識教育だけではなく、いかに『現場に成果を出すか』という観点で、カリキュラムを作成し、『コーチング』手法を取り入れ、プロセスに着目した中で、一つ一つの行動へ促すサポートは、自信があります。
★人事考課制度・目標管理制度等、システムを導入したが、なかなか機能しない等で、お悩みの経営者がいらっしゃれば、これも弊社で対応できます。特に、最近はここを重点的に展開しています。
★女性コンサルタントならではの、一人一人へのきめ細かいアプローチを是非、体験してみて下さい。</t>
    <phoneticPr fontId="3"/>
  </si>
  <si>
    <t>人材教育</t>
    <phoneticPr fontId="3"/>
  </si>
  <si>
    <t>組織改革・企業風土改革</t>
    <phoneticPr fontId="3"/>
  </si>
  <si>
    <t>（財）生涯学習開発財団認定コーチ</t>
    <phoneticPr fontId="3"/>
  </si>
  <si>
    <t>工場改善</t>
    <phoneticPr fontId="3"/>
  </si>
  <si>
    <t>可</t>
    <rPh sb="0" eb="1">
      <t>カ</t>
    </rPh>
    <phoneticPr fontId="3"/>
  </si>
  <si>
    <t>・人材育成（コーチング）、（ファシリテーション）
・中小企業のための経営戦略
・営業マン活性化教育
・生産管理改革の手法・手順
・組織風土改革のやり方</t>
    <phoneticPr fontId="3"/>
  </si>
  <si>
    <t xml:space="preserve"> 社員の意識改革（やる気の引き出し）</t>
    <phoneticPr fontId="3"/>
  </si>
  <si>
    <t>社員のやる気を引き出し、意識改革を行います。
企業の業績向上の鍵は、社員の問題意識や開拓意識を発端とした、意識改革にあります。
最近注目されているコミュニケーション技術であるコーチング、ファシリテーション、
アサーション、ディベートを駆使し、社員に多くの気づきを与え
やる気を引き出し、組織を活性化していきます。</t>
    <phoneticPr fontId="3"/>
  </si>
  <si>
    <t>工場革新・生産性の向上</t>
    <phoneticPr fontId="3"/>
  </si>
  <si>
    <t>工場に潜んでいるムダを徹底的に排除することにより、工場の生産性を向上させます。手順としては、①科学的分析法による現状の把握　②課題の抽出　③改善案の立案　④全社を巻き込んだ対策の実施　⑤効果の確認　⑥更なる課題の抽出　です。
５S活動をベースとした、後戻りしない工場改革が大きな狙いです。</t>
    <phoneticPr fontId="3"/>
  </si>
  <si>
    <t>徹底した５S活動の推進</t>
    <phoneticPr fontId="3"/>
  </si>
  <si>
    <t>５S活動は、工場革新において「根っこ的」な存在です。
様々な対策が後戻りしない様に、豊富な改善実績を基に、徹底的に５S活動を実施します。具体的内容は、
①整理（不要物の撤去・赤札作戦）②整頓（目で見る管理）③清掃（ピカピカ運動）④清潔　⑤躾　で現場主体に実施します。</t>
    <phoneticPr fontId="3"/>
  </si>
  <si>
    <t>効果的な情報化の推進</t>
    <phoneticPr fontId="3"/>
  </si>
  <si>
    <t>ITコーディネータとしての広い知識を基に、中小企業として効果的に活用できる情報化を提案します。
現在の問題でなく、３～５年後の姿を考慮し、経営戦略・情報化戦略を立案し、効果的な情報化を目指します。
中小企業の実情に適した、分かりやすい情報化提案が特徴です。</t>
    <phoneticPr fontId="3"/>
  </si>
  <si>
    <t xml:space="preserve"> 経営革新戦略の策定・経営幹部の共有化</t>
    <phoneticPr fontId="3"/>
  </si>
  <si>
    <t>中小企業の持っている経営資源を有効的に活用し、達成可能な経営戦略を策定します。
ポイントとしては、①自社の強み・弱み・外部環境の影響を分析し自社の持っている経営資源を明確にする　②強みに焦点を当てた戦略を策定　③達成可能な目標・戦略を中期的に策定　④情報化戦略もあわせて策定　です。他との違いはファシリテーション技術を駆使して、経営幹部間で深い共有化をする、ということです。</t>
    <phoneticPr fontId="3"/>
  </si>
  <si>
    <t>下記の事が私の特徴です。
①中小企業の立場に立ち、長所に焦点を当てたアドバイスを行う。
②豊富な現場での改善体験があり、現場主体の改善ができる。
③コミュニケーション技術があり、社員のやる気を引き出すのが得意で　ある。</t>
    <phoneticPr fontId="3"/>
  </si>
  <si>
    <t>海外展開・海外販路拡大</t>
    <phoneticPr fontId="3"/>
  </si>
  <si>
    <t>翻訳【英語】、翻訳コーディネート、通訳【英語】、企画制作、海外販路開拓</t>
    <phoneticPr fontId="3"/>
  </si>
  <si>
    <t>不可</t>
    <rPh sb="0" eb="2">
      <t>フカ</t>
    </rPh>
    <phoneticPr fontId="3"/>
  </si>
  <si>
    <t>海拓販路開拓</t>
    <phoneticPr fontId="3"/>
  </si>
  <si>
    <t>・マーケティング
・ブランディング（海外に合わせたブランディングの方法）
・プロモーションの方法
・展示会（ポイント、決済方法、書類）
・商談の必要性
・書類（プレゼン資料、注文書、請求書、領収書、契約書、インボイス、カタログ、名刺）</t>
    <phoneticPr fontId="3"/>
  </si>
  <si>
    <t>資料の作り方</t>
    <phoneticPr fontId="3"/>
  </si>
  <si>
    <t>・国内外向けの資料のつくり方
・写真（撮り方、お願いするときの注意点）
・デザイン（お願いするときの注意点）</t>
    <phoneticPr fontId="3"/>
  </si>
  <si>
    <t>インバウンド事業</t>
    <phoneticPr fontId="3"/>
  </si>
  <si>
    <t>・マーケティング
・ブランディング
・プロモーションの方法
・資料のつくり方</t>
    <phoneticPr fontId="3"/>
  </si>
  <si>
    <t xml:space="preserve"> 越境EC</t>
    <phoneticPr fontId="3"/>
  </si>
  <si>
    <t>・越境ECとは
・どのように始めたら良いか
・貿易基礎（種類、税）
・物流
・決済
・言語</t>
    <phoneticPr fontId="3"/>
  </si>
  <si>
    <t>17 年間のロンドンでの生活や、日本の会社での10 年以上の海外向け技術文書の英文ライティング・日⇔英翻訳と海外向け書籍制作・営業の経験から得た高度な英語（通訳・翻訳・ライティング）スキルを持っています。
また、企画営業や海外展示会（ロンドン、パリ、フランクフルト）出展の経験もあります。
編集、ライティング担当をした ”BUDO Japanese Martial Arts” は、2018年にアメリカのインターナショナル ブックアワードの多文化ノンフィクション部門で最優秀賞を受賞しました。</t>
    <phoneticPr fontId="3"/>
  </si>
  <si>
    <t>プラスチック成形、材料物性、製品開発、燃焼技術</t>
    <phoneticPr fontId="3"/>
  </si>
  <si>
    <t>・エマルジョン燃料、燃焼等</t>
    <phoneticPr fontId="3"/>
  </si>
  <si>
    <t>プラスチック成形</t>
    <phoneticPr fontId="3"/>
  </si>
  <si>
    <t>昭和45年から静岡県工業試験場においてプラスチック成形に関する研究を行った。その内容は主として射出成形の寸法安定性や材料開発等である。また、約20年以上首席検定員として射出成形の技能検定に係り、業界の人材育成に努めている。</t>
    <phoneticPr fontId="3"/>
  </si>
  <si>
    <t>リサイクル技術</t>
    <phoneticPr fontId="3"/>
  </si>
  <si>
    <t>廃プラスチックの有効利用や古紙を原料とした射出成形技術の研究に係り、業界のリサイクルニーズに対してアドバイス可能である。</t>
    <phoneticPr fontId="3"/>
  </si>
  <si>
    <t>クレーム処理</t>
    <phoneticPr fontId="3"/>
  </si>
  <si>
    <t>プラスチック成形におけるクレーム対処の相談にのります。</t>
    <phoneticPr fontId="3"/>
  </si>
  <si>
    <t>燃焼技術</t>
    <phoneticPr fontId="3"/>
  </si>
  <si>
    <t>エマルジョン燃焼や燃焼炉の設計等のアドバイスにのります。</t>
    <phoneticPr fontId="3"/>
  </si>
  <si>
    <t>工業技術センターで40年間研究指導の仕事をしてきた。
企業から幅広い分野に相談対応してきたので材料や新製品の開発等に相談を行うことができます。</t>
    <phoneticPr fontId="3"/>
  </si>
  <si>
    <t>メディアPR</t>
    <phoneticPr fontId="3"/>
  </si>
  <si>
    <t>分野：紙媒体、商品パッケージ</t>
    <phoneticPr fontId="3"/>
  </si>
  <si>
    <t>メディアPR、デザイン、ライティング</t>
    <phoneticPr fontId="3"/>
  </si>
  <si>
    <t>・静岡県は「ハンバーグ王国」！ハンバーグを通じて地元をもっと楽しもう！
・知られざるハンバーグの歴史について</t>
    <phoneticPr fontId="3"/>
  </si>
  <si>
    <t>ハンバーグ関連メニューの開発</t>
    <phoneticPr fontId="3"/>
  </si>
  <si>
    <t>ハンバーグの専門家として、飲食店メニュー、スーパー向け惣菜、コンビニ弁当などを監修して来ました。
また、数多くのハンバーグ店を食べ歩いており、(一社)日本ハンバーグ協会 理事長の立場から、新店舗情報やトレンドにも精通しています。
既存メニューのブラッシュアップからオリジナルメニューの開発までお任せください。
豊富な知識と経験を駆使して、看板メニュー誕生のアシストをいたします。
味に関しては、同ジャンルのベンチマークを設定し、わかりやすくイメージをお伝えします。
ハンバーグはアレンジが効くメニューです。
肉の配合、つなぎの分量、ソース、ガルニ(付け合わせ野菜)の組み合わせでバリエーションは無限大！
普遍的な「王道系」を狙うも良し、比類なき「進化系」を狙うも良し。
専門家としてのポジションから「お墨付き」を与え、メニューの価値をアップすることも可能。
培ったメソッドの応用による他のメニューの開発もお任せください。</t>
    <phoneticPr fontId="3"/>
  </si>
  <si>
    <t>メディアを活用した情報発信</t>
    <phoneticPr fontId="3"/>
  </si>
  <si>
    <t>ネット全盛の現在ですが、まだまだテレビの影響は大きいものがあります。
番組によってはアーカイブが残り、動画配信されるものも。
ネットとの親和性は高く、テレビで紹介された内容は情報ソースの重みが違います。
特に得意としているのは、新メニューの情報発信です。
トレンドを踏まえ、そこに「ずらし」を加える。
既存のメニューを掛け合わせる。
奇抜なネーミング、大胆なビジュアルなどなど、方法は色々あります。
オリジナリティとテレビ映えするポイントを両立させましょう。
(グルメ系)レギュラーコーナーでの紹介は元より、ニュースとして、さらに特集コーナーでの紹介を目標としましょう。
もちろん、新聞、ラジオでの紹介もお任せください。</t>
    <phoneticPr fontId="3"/>
  </si>
  <si>
    <t>キャラクターを活用したPR</t>
    <phoneticPr fontId="3"/>
  </si>
  <si>
    <t>オリジナルキャラクターは店舗や企業のアイコンです。
競合との差別化を図り、イメージアップや認知拡大に貢献。
キャンペーン告知などの宣伝活動においても、宣伝臭を抑えて親しみやすい情報発信ができることも強みです。
共感を呼ぶキャラクターに育てることで、ファンの拡大にも繋がります。
そんなオリジナルキャラクターを、店舗・企業に合わせて作成いたします。
キャラクターを活用したSNSの情報発信、ノベルティグッズやキャンペーンとの連動もお任せください。
“24時間働けるスーパースタッフ”をぜひ雇ってみませんか？
また、自身のオリジナルキャラクター「ハンバーグマのグーグー」は、ぬいぐるみやTシャツなど多ジャンルで商品化し、ライセンス収入を得ています。
ライセンスによる収益化もアドバイスいたします。</t>
    <phoneticPr fontId="3"/>
  </si>
  <si>
    <t>メニューブックは売り上げアップはもちろん、リピーターの獲得にも繋がる大事な販促物です。
お店の思いやこだわりを伝えるコミュニケーションツールでもあります。
メニューの紹介に素材、調理法、シズル感あるワードを付け加えれば、商品の価値がグッとアップします。
店舗コンセプトはもちろん、オーナーや料理人のプロフィールをヒアリングし、独自の経験やスキルをメニューに反映するアドバイスもお任せください。
個性を強め、競合との差別化を徹底しましょう。
既存メニューの中に、ちょっと切り口を変えれば大ヒットに繋がる逸品があるはず。
他店とは違うポイントがあれば、より強調しましょう。
ネーミング、キャッチコピー、ビジュアルなど、見せ方を変えること。
メニューの掛け合わせによる、新たなメニューや食べ方の提案も得意としています。
出会ったその日に、新たな人気メニューが誕生することも可能です。</t>
    <phoneticPr fontId="3"/>
  </si>
  <si>
    <t>販促サービスの提案</t>
    <phoneticPr fontId="3"/>
  </si>
  <si>
    <t>得意なテーマは「遊び心とお得感」。
自身が運営するタウン情報誌の編集長時代は、毎号テーマに沿った特集を組んで来ました。
広告出稿にも、そのテーマに沿っていただくスタンス。
制約の中からアイデアを生み出すことを得意としております。
コストをかけなくても、販促は可能です。
雨の日、高気温の日など、悪条件限定の来店サービス。
メニューのテスト販売を「ひと口サービス」にする。
ライバル店のクーポンでもサービスを受けられるなどなど、すぐに始められるアイデアはたくさんあります。
また、ファミレスは身近な存在ながら、トレンド、見せ方を含め、学ぶべきサービスたくさん詰まった販促の教科書的存在。
ちょっとした応用が、大ヒットを生み出すはずです。</t>
    <phoneticPr fontId="3"/>
  </si>
  <si>
    <t xml:space="preserve">様々な職業経験を通じ、経営側・お客様側、双方の目線から企業や店舗のあり方を考えることができる視野の広さを養ってきました。
現在は、「ハンバーグの専門家」としてテレビ・ラジオを始め、数多くのメディアに積極的に出演・企画協力中。メディア出演のノウハウを自身の体験から学んで来ました。
理事長として運営する「一般社団法人 日本ハンバーグ協会」では、企画立案・取材記事の執筆・サイトのデザインとマルチに手がけております。
立場上、ハンバーグ界の最新情報やトレンドに精通しており、それらの情報をエンターテインメント精神あふれる形でわかりやすく伝えることを得意としています。
また、藤枝市の「地域おこし協力隊」を兼務し、行政のバックアップを受ける形でハンバーグによる地域活性化にも取り組んでおります。
ハンバーグはもちろんですが、「食」関係の販促プロモーションを得意としており、特産品のPRや地域イベントの開催など、賑わいの創出にも数多く携わって来ました。
今まで培った経験が、店舗や企業の支援に役立つと確信しております。
その他、本人希望
要望等	</t>
    <phoneticPr fontId="3"/>
  </si>
  <si>
    <t>メニューブックの改善</t>
    <phoneticPr fontId="3"/>
  </si>
  <si>
    <t>コンピュータ運用支援</t>
    <phoneticPr fontId="3"/>
  </si>
  <si>
    <t>情報システム 事務管理全般（経営企画）</t>
    <phoneticPr fontId="3"/>
  </si>
  <si>
    <t xml:space="preserve"> 予約・顧客マーケティング（IT活用による業務効率化）</t>
    <phoneticPr fontId="3"/>
  </si>
  <si>
    <t>お客様の予約管理をWebで行い、同時に顧客管理とその売上管理も同時に活用する仕組み、一元管理構築の助言を行います。
ホームページとのリンクなどトータル的な運用の助言を行います。</t>
    <phoneticPr fontId="3"/>
  </si>
  <si>
    <t>労務勤怠管理（IT活用による業務効率化）</t>
    <phoneticPr fontId="3"/>
  </si>
  <si>
    <t>タイムカードシステム導入の検討にあたり、打刻から月の集計、有給管理の一元化により、締め日から給与計算までの集計時間の大幅な短縮の実現への助言を行います。
クラウドの利用での導入メリットを色々な切り口から助言を行います。</t>
    <phoneticPr fontId="3"/>
  </si>
  <si>
    <t>営業日報顧客管理（IT活用による業務効率化）</t>
    <phoneticPr fontId="3"/>
  </si>
  <si>
    <t>社内の営業日報をシステム化するにあたり、効率的に入力、集計し、タイムリーな情報共有を可能とする為の仕組みづくり、運用のフローなど導入への助言を行います。</t>
    <phoneticPr fontId="3"/>
  </si>
  <si>
    <t>損益管理（IT活用による業務効率化）</t>
    <phoneticPr fontId="3"/>
  </si>
  <si>
    <t>社内の損益管理をシステム化する時のポイント、効率的にデータ運用していく方法等見える化構築の助言支援を行います。</t>
    <phoneticPr fontId="3"/>
  </si>
  <si>
    <t>IT情報事業を通じて、社内効率化、見える化、新規マーケティング活動へのシステムサポートを行っています。
製販の会社に勤めていた時の実務経験も活かしながらご希望に沿ったシステム構築、サポートを行っています。</t>
    <phoneticPr fontId="3"/>
  </si>
  <si>
    <t>経営戦略、ＢＳＣ、目標達成、業務改善、儲ける５S,報連相、コーチング</t>
    <phoneticPr fontId="3"/>
  </si>
  <si>
    <t>審査員</t>
    <phoneticPr fontId="3"/>
  </si>
  <si>
    <t>審査員補</t>
    <phoneticPr fontId="3"/>
  </si>
  <si>
    <t>コーチ、ファシリテェーター</t>
    <phoneticPr fontId="3"/>
  </si>
  <si>
    <t>工場経営、生産管理、生産技術、海外工場建設</t>
    <phoneticPr fontId="3"/>
  </si>
  <si>
    <t>・ISO9000、ISO14000システム構築、内部監査員研修
・経営改革、目標管理、バランス・スコアーカード、コーチング
・リーダー研修
・儲ける５S
・報連相</t>
    <phoneticPr fontId="3"/>
  </si>
  <si>
    <t>報連相、生産管理・在庫管理</t>
    <phoneticPr fontId="3"/>
  </si>
  <si>
    <t>1.市場の変化への即応性の向上
2.供給力の向上
3.物流改革
4.生産管理診断、生産管理システム改善・構築
5.業務改善（業務棚卸と業務フロー作成・改善）</t>
    <phoneticPr fontId="3"/>
  </si>
  <si>
    <t>ISO14001認証取得支援、内部監査員研修、模擬監査</t>
    <phoneticPr fontId="3"/>
  </si>
  <si>
    <t>経営に役立つＩＳＯ認証取得支援（業務改善、推進体制構築、スケジュール化）
階層別研修（内部監査員研修、規格解説、他）
模擬監査実施</t>
    <phoneticPr fontId="3"/>
  </si>
  <si>
    <t>経営戦略と目標管理、組織風土の改革</t>
    <phoneticPr fontId="3"/>
  </si>
  <si>
    <t>1.経営戦略バランススコアーカードによる経営
戦略と目標展開
2.目標達成システムの構築
3.コーチング、ファシリテェーションによる組織
　風土の改革と問題・課題解決</t>
    <phoneticPr fontId="3"/>
  </si>
  <si>
    <t>儲ける５S</t>
    <phoneticPr fontId="3"/>
  </si>
  <si>
    <t>儲ける５Sの導入・実践
ムダ排除</t>
    <phoneticPr fontId="3"/>
  </si>
  <si>
    <t>ISO9001認証取得支援、内部監査員研修、模擬監査</t>
    <phoneticPr fontId="3"/>
  </si>
  <si>
    <t>1.中小企業経営者の願いを実現する“経営に真に役立つ　　　ISO9001、14001認証取得支援”を心がけています。
2.“経営者の想いを実現する”経営方針・経営戦略、経営目
　標の仕組み構築をお手伝いします。
3.コーチングや報連相による社員の自発的な行動を促進し組織風土の改革の支援をいたします。</t>
    <phoneticPr fontId="3"/>
  </si>
  <si>
    <t>スマートフォン、タブレット端末全般</t>
    <phoneticPr fontId="3"/>
  </si>
  <si>
    <t>DX、ブランディング</t>
    <phoneticPr fontId="3"/>
  </si>
  <si>
    <t>Apple社の技術資格</t>
    <phoneticPr fontId="3"/>
  </si>
  <si>
    <t>可</t>
    <rPh sb="0" eb="1">
      <t>カ</t>
    </rPh>
    <phoneticPr fontId="3"/>
  </si>
  <si>
    <t>・Googleツール活用セミナー
・スマホを活用したコミュニケーション術とリスクマネージメント講座</t>
    <phoneticPr fontId="3"/>
  </si>
  <si>
    <t>スマートフォンやタブレット端末全般</t>
    <phoneticPr fontId="3"/>
  </si>
  <si>
    <t>運用している端末でメーカーを問わずお悩み事を丁寧にヒアリングし、問題解決から新規運用まで細かく丁寧にサポートいたします。通信端末に精通しており、新規事業のランニングコストの最適化など的確なアドバイスを行うことができますので安心です。通信会社の契約変更に伴うアカウント変更の全般をサポートすることも可能です。またスマートフォンやタブレット端末を新規導入後に運用方法や操作方法に関するワークショップも承ります。使用上におけるリスクマネージメントの社内講座も対応可能です。</t>
    <phoneticPr fontId="3"/>
  </si>
  <si>
    <t xml:space="preserve"> 独自性のあるシステムを構築し企業内だけで使用するアプリの提案</t>
    <phoneticPr fontId="3"/>
  </si>
  <si>
    <t>既存のツールで低コストに抑え（Googleコンテンツなど）、手作り的に社内システムを作成し、ランニングコストを抑えた社内だけで使うことができるアプリケーションソフトを導入し運用したいというお考えの方に対して、サポートを行うことができます。可能な限り丁寧にヒアリングし完成系を確認した後に、どんな既存のツールが活用できるのかをご提案させていただきます。その結果、従業員の生産性向上、業務のDX化、残業業務の発生０化の実現、業務のシェイプアップ化、業務の効率化及び軽減化をお考えの方に最適です。（クラウドシステムツールのソムリエのようなことをご想像ください）</t>
    <phoneticPr fontId="3"/>
  </si>
  <si>
    <t>創業時または創業後のIT活用</t>
    <phoneticPr fontId="3"/>
  </si>
  <si>
    <t>ソフト面では創業をお考えの方でIT関連を導入しようと検討されている方、創業後にIT関連を導入しようと検討している方、見直そうとしている方々にサポートをさせていただきます。SNS、メルマガ、公式LINEアプリの運用、AIチャット（botチャット）の導入、アプリショップ導入等において統計データからユーザーの現状をお伝えし、創業とICTとの正しい向き合い方や関わり方をサポートします。陥りがちな間違えた資金投入や間違えた導入強化を抑制し、効果的で継続性のある活用術を提案しサポートします。ハード面では投下するIT設備投資の効果的な費用対効果を得られる設備選びや導入と運用方法をサポートします。（メーカーというブランド名に惑わされ運用する端末のスペックを見誤り非効率な設備を導入し費用対効果が得られないケースが多いから）</t>
    <phoneticPr fontId="3"/>
  </si>
  <si>
    <t>社内用クラウドツールを活用した業務効率化</t>
    <phoneticPr fontId="3"/>
  </si>
  <si>
    <t>無料または低コストのクラウドツールを活用し、社員個人で運用できるものから、チームで運用できるものまで、様々なツールをご提案することができます。タスク管理、プロジェクト管理、クライアント管理、商品管理（入荷から納品、在庫、返品まで）、無料または低コストで運用できる様々なクラウドツールソフトをご案内でき、社内でリアルタイムに情報の共有ができ、連絡のミスやロスを防ぎ業務の正確性向上と業務の効率化をご提案することができます。またクラウドツールの強みである運用と共に社内でのコミュニケーションもできることにおいては、勤務時間の効率化も図れるという利点もあります。そんなサポートや提案ができますのでご検討ください。</t>
    <phoneticPr fontId="3"/>
  </si>
  <si>
    <t>『IT』という言葉に捉われず、インターネットにつながる端末やインターネットに関すること、ネットワークコミュニケーションに関するお悩み事であれば、どんなことでも良いのでご相談ください。
ITと言いましても様々な分野があります。それにより私にも得手不得手があります。しかしオールラウンダーな一面もあります。どの分野の専門家に相談すれば良いのか悩みましたら、私をご検討ください。
得意な分野はスマートフォンやタブレット関連には全般的に精通しております。
またクラウドツールのシステム構築も得意分野です。
スマートフォンやタブレットを活用したIT系スペシャリストという専門家ではありますが、専門家っぽく無く親身になれ、ご依頼人に寄り添ったアドバイスができ、同じ目線で改革を捉えることができる専門家であると自負しております。
上記アドバイス項目に該当する点が一つでも合致する点がありましたらご検討ください。
まずは貴社のお考えや思いを聞かせていただくところから始めませんか。</t>
    <phoneticPr fontId="3"/>
  </si>
  <si>
    <t>メニュー開発　開業/運営</t>
    <phoneticPr fontId="3"/>
  </si>
  <si>
    <t>メニュー開発　ビジネスモデル</t>
    <phoneticPr fontId="3"/>
  </si>
  <si>
    <t>調理師</t>
    <phoneticPr fontId="3"/>
  </si>
  <si>
    <t>店舗責任者　スーパーバイザー　調理長　経営</t>
    <phoneticPr fontId="3"/>
  </si>
  <si>
    <t>不可</t>
    <rPh sb="0" eb="2">
      <t>フカ</t>
    </rPh>
    <phoneticPr fontId="3"/>
  </si>
  <si>
    <t>飲食店開業　/ 運営</t>
    <phoneticPr fontId="3"/>
  </si>
  <si>
    <t>飲食店業態のビジネスコンセプトやメニューコンセプトのアドバイスではクライアント様の希望する店作りや料理などのこだわりを活かしつつお客様に伝わるブランディングをアドバイスします。
経営面でも、コンセプトや立地に合ったビジネスモデル（FLR）に添った
事業計画のサポート、融資や資金繰りのアドバイス、売上管理や原価コントロール等の運営サポート、売上UPの為の集客活動、販促作成などのサポートをトータルでスピーディーに行って行きます。</t>
    <phoneticPr fontId="3"/>
  </si>
  <si>
    <t>飲食店　キッチン設備</t>
    <phoneticPr fontId="3"/>
  </si>
  <si>
    <t>カフェ、イタリアン、バル、ステーキハウスなど、様々なジャンルの飲食店の立ち上げ
や運営の経験があるので、新規開業時のコンセプトやキャパにあった
キッチン設備や配置等のアドバイスや提案ができます。</t>
    <phoneticPr fontId="3"/>
  </si>
  <si>
    <t>飲食店　食材提案　食器提案</t>
    <phoneticPr fontId="3"/>
  </si>
  <si>
    <t>キッチン設備同様、様々なジャンルの立ち上げや運営に関わってきましたので、
各食材の業者様、生産者様との繋がりがあり、お店の要望にそって食材の提案、
また食器等の選定、仕入れも経験があるので、メニューに合ったアドバイスが可能です。</t>
    <phoneticPr fontId="3"/>
  </si>
  <si>
    <t>飲食店　フードコンサルティング</t>
    <phoneticPr fontId="3"/>
  </si>
  <si>
    <t>お店のコンセプトに合ったメニュー提案、レシピ開発を今までの業務でも行っていたため、
幅広いジャンルでコンセプトに合った料理を開発することを得意としております。
お店の規模や、キッチン設備、使用する食器、スタッフ等の現状を把握した上で、
その状況でより良い料理を出せるオペレーションありきでのレシピ構築も得意です</t>
    <phoneticPr fontId="3"/>
  </si>
  <si>
    <t>集客を目的とした販促デザイン</t>
    <phoneticPr fontId="3"/>
  </si>
  <si>
    <t>メニューリニューアルや新規オープン、季節のフェアや周年企画など、
様々なイベントを企画して撮影、販促デザインまで一貫して行ってきましたので、
告知しやすい販促物の提案、集客を目指した販促デザインをアドバイス、ご提案、作成できます。</t>
    <phoneticPr fontId="3"/>
  </si>
  <si>
    <t>これまで２０年間、飲食業で働いてきました。
当初は独立し、オーナーになるという目標で経験を積み、10年前に独立開業し、
５年間オーナーシェフとしてやってきました、多少の成功体験ではありますが、
この経験を活かしてより多くの食文化や飲食店に関わりたい想いが強まり、
飲食店の店舗展開を目指す企業にて料理長、店長、料理監修や統括業務など経験をし直す中、
より飲食店の運営をスムーズにスピーディーにしていくために、
レシピ構築、原価/売上管理のほか、グラフィックデザインやフォトグラファーとしての経験も積み、
販促デザインや、メニューデザイン、HP作成などに関わってきました。
これによって、飲食店運営に関わる様々な業務への理解度、把握度が高まり、
スタッフや各業者様との連携もスピーディーになって行きました。
飲食店の開業/運営サポートをメインに起業して間もないですが、今後は料理教室の企画、
生産者や料理人とコラボして、地元生産物の流通開拓など、様々なことに関わっていきたいと思っています。
そこで得た経験や知識も、専門家派遣事業を行う際に、的確なアドバイスとして反映していきたいと思っています。</t>
    <phoneticPr fontId="3"/>
  </si>
  <si>
    <t>組織開発、マネジメント支援、コーチング、キャリアカウンセリング</t>
    <phoneticPr fontId="3"/>
  </si>
  <si>
    <t>キャリア設計、目標設定など</t>
    <phoneticPr fontId="3"/>
  </si>
  <si>
    <t>国家資格キャリアコンサルタント、米国Gallup社認定ストレングスコーチ等</t>
    <phoneticPr fontId="3"/>
  </si>
  <si>
    <t>人材開発、人事企画、プロジェクトマネジャーなど</t>
    <phoneticPr fontId="3"/>
  </si>
  <si>
    <t>・ストレングスファインダーで自分の“強み”を知る方法
・“強み”を活かす仕事への取り組み方
・“強み”の視点でチームビルディングを行う
・“強み”でつくる心理的安全性</t>
    <phoneticPr fontId="3"/>
  </si>
  <si>
    <t>“強み”を活かすマネジメント支援</t>
    <phoneticPr fontId="3"/>
  </si>
  <si>
    <t>マネジャーやリーダーが自分の才能や“強み”を活用する「自分らしい・自分にもっとも合っている」リーダーシップのスタイルを確立する支援を行います。また、リーダーシップを効果的に活用するために、メンバーの才能や“強み”を理解する方法の習得も支援します。</t>
    <phoneticPr fontId="3"/>
  </si>
  <si>
    <t>従業員の自律的能力開発</t>
    <phoneticPr fontId="3"/>
  </si>
  <si>
    <t>国家資格キャリアコンサルタントとして、厚生労働省が提唱するセルフ・キャリアドックに準拠し、企業目標の実現に資するかたちでの従業員の自律的能力開発およびキャリア設計の仕組みづくりを支援します。
特徴は従業員が自らの能力をフル活用できるよう、“強み”にもとづく自己理解を徹底することです。</t>
    <phoneticPr fontId="3"/>
  </si>
  <si>
    <t>人事評価目標設定およびその達成</t>
    <phoneticPr fontId="3"/>
  </si>
  <si>
    <t>従業員が自らの才能や“強み”を活かすことができる人事目標設定、およびその目標を実現するための1on1面談を支援します。
またOKRによる目標設定および実行管理においては、経営者や事業トップのレベルからの「“強み”を活かす目標設定」を支援します。</t>
    <phoneticPr fontId="3"/>
  </si>
  <si>
    <t>経営者の「自分らしさ」を活かす経営理念づくり</t>
    <phoneticPr fontId="3"/>
  </si>
  <si>
    <t>抽象的な経営理念、借り物の経営理念ではなく、経営者本人が心の底から実現したい「自分らしい・自分だけの経営理念」づくりを支援します。具体的には経営者が自分の才能や“強み”にもとづくセルフブランディングを行い、そのブランドを通じて顧客にどのようなベネフィットを提供するかを考えていきます。</t>
    <phoneticPr fontId="3"/>
  </si>
  <si>
    <t>“強み”を活かす組織開発</t>
    <phoneticPr fontId="3"/>
  </si>
  <si>
    <t>メンバーの才能や“強み”をチーム内で共有し合い、チーム全員がそれぞれの才能と“強み”にもとづきリーダーシップを発揮し合う「“強み”の相互依存型組織」づくりを支援します（ストレングスチームビルディング）。
チームメンバーの能力や考え方のクセを相互理解し合うことにより、チームとしての立ち上がりを早めるとともにチームの能力発揮レベルを高める効果があります。</t>
    <phoneticPr fontId="3"/>
  </si>
  <si>
    <t>・世界中で約2,500万人が受験している「“強み”診断のデファクトスタンダード」である“ストレングスファインダー”を活用しての人材開発を行っております。日本に約300名しかいない公式認定ストレングスコーチ資格を保有しています。
・キャリアカウンセラー資格だけでなく国家資格キャリアコンサルタント資格も保有しておりますので、ハローワークなどが求めるジョブ・カード作成資格も保有しています。
・能力開発やキャリア開発におけるコーチング／カウンセリング／コンサルティングをワンストップで提供することが可能です。
・約28年間の企業勤務を通じて世界最大手の外資コンピューターメーカーから社員数名の国内ソフトウェアベンチャーまで様々な規模や文化の組織を経験してまいりました。また、職務もコンピューター技術者、クライアントフェーシングそして人事・人材開発と幅広く経験しております。この多様性が私の財産です。
・現在は更新しておりませんがProjectManagementProfessional資格(PMP)を保有しておりました。計画の立案や推進も得意にしております。</t>
    <phoneticPr fontId="3"/>
  </si>
  <si>
    <t>たかはし　よしひさ</t>
    <phoneticPr fontId="3"/>
  </si>
  <si>
    <t>BCP(事業継続計画・防災対策含む)策定・運用・訓練の支援</t>
    <phoneticPr fontId="3"/>
  </si>
  <si>
    <t>２７００１(情報セキュリティ)審査員補・ＩＳＯ２２０００(食品安全)ＨＡＣＣＰリーダー</t>
    <phoneticPr fontId="3"/>
  </si>
  <si>
    <t>行政書士・ＲＳＴ･BCP指導者･事業継続准主任管理者</t>
    <phoneticPr fontId="3"/>
  </si>
  <si>
    <t>金融業／元静岡銀行員在籍33年間(内４年間ビル管理</t>
    <phoneticPr fontId="3"/>
  </si>
  <si>
    <t>可</t>
    <rPh sb="0" eb="1">
      <t>カ</t>
    </rPh>
    <phoneticPr fontId="3"/>
  </si>
  <si>
    <t>・【静岡県産業廃棄物協会様の研修】10月9日『処理業の新型インフル･ガイドライン・ＢＣＰ解説』
・【静岡県倉庫協会様の会員研修】10月6日『ＢＣＰ策定講座・パンデミック期の法務・労務対策』
・【県内リゾート・ホテル様の幹部研修】9月18日『ホテル業界の新型インフル対策＆ＢＣＰ策定』
・【静岡県経営者協会理事会：講演】8月25日『新型インフルエンザ第二波に備えるＢＣＰ策定』
・【県内大手社会福祉法人の研修】9月25日『新型インフル対策から入るＢＣＰ策定講座他』</t>
    <phoneticPr fontId="3"/>
  </si>
  <si>
    <t xml:space="preserve">	 BCP(事業継続計画・防災対策含む)策定・運用・訓練の支援</t>
    <phoneticPr fontId="3"/>
  </si>
  <si>
    <t>■事業規模が、中小零細･個人事業者であれば、ＢＣＰ策定に当たり専門家派遣制度のご利用をお奨めします。
■地震・新型インフルエンザなど事業を脅かすリスク要因に対して、事業を継続する為に、個社別組織ごとに、あるいは自営業者を含む中小零細事業者の規模を含めてしっかりとＢＣＰ策定・運用までご支援します。
■その思いは、地震・新型インフルエンザなどの脅威から事業所の経営を守り、雇用者を解雇しない組織作りがモットーです。また心理相談員・産業カウンセラーとしてＰＴＳＤにも取組み中で、お役に立ちたいと存じます。
■また、元静岡銀行員の経歴を活かして経営者の立場でＢＣＰ策定を含めた資金調達の方法をプロの視点からしっかりサポートし、特に制度融資を織り込んでご提案いたします。ＢＣＰは数社策定中、業界は問いません。
《実績》静岡県信用保証協会／BCP特別保証予約ｼｽﾃﾑ対応のBCP策定済み(中小企業庁版)･･･企業１社(建設系商社：2009年3月現在)保証予約は県内2番目、業界初、静岡県BCP指導者による支援では第1号の保証予約。（静岡県モデルプラン）2社
■新型インフルエンザを中心としたＢＣＰ策定（感染防止策・拡大防止策・事業継続対策）をパンデミック期の前に構築ご支援も可能です。
■静岡県防災士で、自主防災会会長も歴任して防災歴20余年です、防災体制が出来ていない場合でも組織に沿って体制構築の対応をいたします。消防法改正に対応した防火管理体制作りのご支援。
■ＢＣＰのＣＳＲ(企業の社会的責任)の視点ではＤＭＡＴの支援をお奨めして、又防災体制では、地域周辺との協慟、トリアージ等をお奨めしています。
■毎月、静岡県内全域で地域密着型ｻｰﾋﾞｽ外部評価･情報公表調査員として活動をしており、外部評価活動の中でも静岡県防災士としての視点で各福祉介護施設様を拝見させて頂いております。
■本制度以外では業種・事業規模の大小を問わず、医療機関･病院・社会福祉法人･介護施設･建設業等も支援実績があります。
■２０１２年からＩＳＯ２２３０１（社会セキュリティ）＝ＢＣＰのＩＳＯ化、ＪＩＳ化されますとＩＳＯ認証取得のご支援で１０回まで可能になります。</t>
    <phoneticPr fontId="3"/>
  </si>
  <si>
    <t>ＢＣＰ策定のご支援内容について</t>
    <phoneticPr fontId="3"/>
  </si>
  <si>
    <t>私は、『広義の事業継続経営ＢＣＭ（ＢＣＰ）で地球環境を救う』をミッションとして、多くの企業様へのBCP普及活動が、社会的責務・貢献であると位置づけています。
ＢＣＰ策定の主体は、皆さま方の会社であって会社ごとＢＣＰの策定の仕方は異なるため、テンプレートや書式は最小限にとどめて、皆さま方の会社で出来るだけ取組んで頂ける様に、ご支援しています。（借り物のＢＣＰを排除したい思いからです）
■ＢＣＰ取組み時をお受けする際に、お願いが二点ございます。
(１)　お引受け条件として、社長様に１０分でも良いのでお目にかかりたく存じます。
ＢＣＰは経営の根幹にかかわるツールであることを社長様にご理解いただきたいためです。ＩＳＯのように事務局まかせにする事無く、ＴＯＰダウンでＢＣＰ策定に社長様が関わって頂きたいのです。
(２)　また一度は、お伺い（会社訪問）してからのお話とさせて下さい。
「企業は生き物」といわれるように、その企業により組織や体制など、業種・業態など一概にはわかりません。会社概要のご説明や現場見学など、ＢＣＰ策定の取組み方は、企業ごと・組織体制などにより違ってきます。
■進め方
私の場合、ＮＰＯ法人事業継続推進機構の国内にいる３５人の事業継続准主任管理者（２００９年３月現在）の一人として、同機構のテキストやステップアップガイド(ＳＵＧ)等のテキストをベースに、また会社規模から中小企業庁の各種の資料をお客様に事前にダウンロードして頂き、コンサルティングに徹しています。
ご支援の期間中、皆さま方の会社の立場と同じ目線で、皆さまの思考醸成や、解決の方向性のヒントの足がかりをファシリテター役で臨みます。
皆さま方ご自身が会社･仕様のＢＣＰ策定・構築をなさる様に、ご支援に努めます。
また、宿題はお出ししますが、企業の実態を一番ご存知なのは皆さま方なので会社の代わりに雛形を作成・代行いたしませんが、ご了解ください。
■費用について
(Ａ)専門家派遣制度ご利用の場合、５回まで３万円、以降は同額継続かオプションにより５万円（交通費等は別途実費）
(Ｂ)１回原則的には３時間程度、３万円～５万円（交通費等は別途実費）
(Ｃ)訓練は３時間～半日：５万円～１日：１０万円(コンサル側に準備が多いため、また交通費等は別途実費）
■ＢＣＰ策定について
ＢＣＰは運用・見直し・訓練を通じて各社仕様に作りこみが必要です。
月２回の訪問であれば早くて半年（１２回～）。
ほとんどのお客様は月１回～２回訪問で、１０ヶ月～というのが取組み状況です。
■事前にご用意していただくもの
・ダウンロード文書（こちらで指示いたします）
・プロジェクター･スクリーン（お借りしたいのですが、ない場合は対応いたします）
以上ですが、いかがでしょうか。
一度お目にかかれますことを、ご連絡をお待ちしております。</t>
    <phoneticPr fontId="3"/>
  </si>
  <si>
    <t>■静岡県BCP指導者養成講座修了者(第一期生)です⇒　
　http://www.pref.shizuoka.jp/sangyou/sa-510/bcp/youseikouza.html
■内閣府認証NPO法人BCAO認定　事業継続准主任管理者です。
　(2011年3月現在:国内55名)
■静岡県が県下全域にＢＣＰの普及を図る趣旨を踏まえて、お金をかけないでＢＣＰ策定する為に、専門家派遣制度利用をご紹介している事業に沿って、ご支援させて頂くものです。
■具体的にＢＣＰの前提条件である防災体制を踏まえて、無理のない、個社別にあったＢＣＰ策定支援に努めます。また、策定が出来て達成度は50％、自組織で運用･訓練･見直しが出来て初めて100％ＢＣＰ策定が出来たと云えますが、そこまでご支援いたします。
■専門家派遣制度ご利用によるＢＣＰ策定が、５回で取組む事が難しいと思われた場合、ご要望に沿って専門家派遣制度と同一条件(但しご利用者負担は費用負担全額)で個別契約をいたします。これは、他のコンサルティングに比べてもお得かと存じます。
■ホームページのCONTENTSに詳しい業務案内を載せています。Yahoo等で『高橋ＩＳＯ』と検索なさるか、下記をコピーしてご覧下さい。
　http://www.tlm-sr.com/t-kaiji-iso/
■ＢＣＰ策定の当たっては、保有のスキルを以ってハード･ソフト･メンタルのマルチ対応がスタンスなので、リスク対応の周辺知識をも含めてご支援が可能です。</t>
    <phoneticPr fontId="3"/>
  </si>
  <si>
    <t>ＢＣＰ作成支援</t>
    <phoneticPr fontId="3"/>
  </si>
  <si>
    <t>保険代理業</t>
    <phoneticPr fontId="3"/>
  </si>
  <si>
    <t>可</t>
    <rPh sb="0" eb="1">
      <t>カ</t>
    </rPh>
    <phoneticPr fontId="3"/>
  </si>
  <si>
    <t>・ＢＣＰ作成支援</t>
    <phoneticPr fontId="3"/>
  </si>
  <si>
    <t>BCP作成支援</t>
    <phoneticPr fontId="3"/>
  </si>
  <si>
    <t>中小企業のBCP作成率はまだまだ十分とは言い難いと思います。大企業と違い様々な経営資源を持たない中小企業こそ大規模な災害の際には早期に復旧を図るための事業計画が必要かと思われます。実務者として安否確認システム企業との提携や企業地震保険のご案内、建物リスクサーベイサービス等BCP作成にあたり必要不可欠なスキルやネットワークも兼ね備えております。
BCP作成の主役はあくまでも作成先の企業であり、社員（職員）様を多く巻き込む形で丁寧に作成支援させて頂ければと思っております。</t>
    <phoneticPr fontId="3"/>
  </si>
  <si>
    <t>東日本大震災では災害弱者（高齢者）の方々が多く被害に遭われました。慣れない避難所生活で体調を崩す災害弱者（高齢者）が多かった現状を目の当りにすると、介護福祉業界こそ施設が早期に復旧し、災害弱者（高齢者）を迎え入れなければなりません。その為にはBCP作成が必要不可欠であると感じております。この静岡県下も同様に巨大地震リスクが潜在しておりますが、反面、介護福祉業界にBCPは十分に浸透しておりません。その理由として「作成の仕方がわからない」「作成にかかる費用が用意出来ない」「作成に向けた時間を確保出来ない」「人材が揃わない」等が挙げられております。それら諸問題をクリアしながら、実際に介護福祉施設に寄り添い、BCP作成支援をして参ります。
また、BCP作成が終了した施設にはBCM（初動訓練）を実施し、毎年のBCPブラッシュアップへ繋げ、更に施設間同士をペアリングする民間の災害協定を検討している次第です。
他業界も同様に策定支援が可能です。どうぞ宜しくお願い致します。</t>
    <phoneticPr fontId="3"/>
  </si>
  <si>
    <t>分野：WEBデザイン</t>
    <phoneticPr fontId="3"/>
  </si>
  <si>
    <t>ホームページ制作・ウェブマスター育成</t>
    <phoneticPr fontId="3"/>
  </si>
  <si>
    <t>不可</t>
    <rPh sb="0" eb="2">
      <t>フカ</t>
    </rPh>
    <phoneticPr fontId="3"/>
  </si>
  <si>
    <t>ホームページの導入知識</t>
    <phoneticPr fontId="3"/>
  </si>
  <si>
    <t>サイトの「目的」「ターゲット」を具体的に持てるかどうかが成功へのカギとなること
をどこまで理解して政策に入るかが重要です。
あわてて制作に入る前にやるべきことをアドバイスします。</t>
    <phoneticPr fontId="3"/>
  </si>
  <si>
    <t>ホームページ更新（ウェブマスター育成）</t>
    <phoneticPr fontId="3"/>
  </si>
  <si>
    <t>ｲﾝﾀｰﾈｯﾄの成功には、ホームページ自体の内容（SEO対策・掲載内容・
デザイン）の充実は当然のことで、日々の運用法で大きな差が出ます。
毎日更新の必要性・リンク集充実の意義、各ページの情報の充実、社内組織、
ウェブマスターとしての必須の知識について。</t>
    <phoneticPr fontId="3"/>
  </si>
  <si>
    <t>SEO対策とデザイン性を備えたサイト</t>
    <phoneticPr fontId="3"/>
  </si>
  <si>
    <t>「ホームページがきれい」「検索上位」ならいい時代は終わり、いかにバランスよく
制作・更新していくべきか、そもそもサイトの目的は何で、その達成のために何を
すべきかを解いていきます。</t>
    <phoneticPr fontId="3"/>
  </si>
  <si>
    <t>検索エンジン動向、ネット市場動向</t>
    <phoneticPr fontId="3"/>
  </si>
  <si>
    <t>お客様の成功事例に加え、ショッピングモール等での売上傾向、確かなデータの提供ができます。
売れるキーワードの研究、検索エンジンの進化についての研究、ブログのような新たなｲﾝﾀｰﾈｯﾄ
のコンテンツの導入指導も可能です。</t>
    <phoneticPr fontId="3"/>
  </si>
  <si>
    <t>「ホームページ制作の前段階で勝負が決まることのアドバイス」「日々自らがやるべき作業」
「Web戦略の立て方」「ソフトによるHP更新作業の仕方」「インターネット業界・マーケティング
パソコン・ソフトの操作を覚えるだけでは、インターネットの勝ち組にはなれないので、売るための
ノウハウ、受注後の組織的な対応、その充実による会社、店の評判が上がり、ホームページを制作して
いく本当の価値を見つけて頂けるようにします。
あくまでも操作・作業でなく、ノウハウ・戦略をアドバイスしていけると考えております。
よろしくお願い致します。</t>
    <phoneticPr fontId="3"/>
  </si>
  <si>
    <t>知財戦略、組織開発</t>
    <phoneticPr fontId="3"/>
  </si>
  <si>
    <t>1(専門分野：化学系、情報系（ビジネスモデル特許、AI関連特許)</t>
    <phoneticPr fontId="3"/>
  </si>
  <si>
    <t>可</t>
    <rPh sb="0" eb="1">
      <t>カ</t>
    </rPh>
    <phoneticPr fontId="3"/>
  </si>
  <si>
    <t>・競合他社を意識した特許出願戦略
・知的財産実務の基本</t>
    <phoneticPr fontId="3"/>
  </si>
  <si>
    <t>低コストで効率的に知的財産（創造的思想）を保護する方法</t>
    <phoneticPr fontId="3"/>
  </si>
  <si>
    <t>〈アドバイスの詳細〉
低コストで効率的に知的財産（創造的思想）を保護する方法をアドバイス致します。具体的には以下のとおりです。
&amp;#61548; 得た知的財産を①秘匿して社内共有（ノウハウとして管理）すべきか、又は②何らかの知的財産権（特許権、意匠権など）を取得すべきか、をアドバイス致します。判断基準の一例は以下のとおりです。
&amp;#61656; 知的財産権を取得せずともその知的財産が模倣されにくい場合（ex.コカ・コーラ社のコーラの原料など）には①ノウハウとして管理することをお勧めします。
&amp;#61656; 模倣されにくい場合であっても、他社の知的財産情報などを加味して、他社も直に同じようなことを思いつくであろう知的財産については②知財権を取得すべきであることをお勧めします。
&amp;#61548; 上記①の場合に、秘匿した情報をどのように社内共有するか（ノウハウをどのように管理するか）をアドバイス致します。具体的には以下のことをアドバイス致します。
&amp;#61656; 重要なノウハウの流出を抑制するための最適なノウハウ管理方法についてアドバイスを致します。適切にノウハウ管理を行っていない場合には、ノウハウが流出したときに、その流出させた者を訴えたとしても裁判では勝つことができませんので管理方法は重要です。
&amp;#61656; すべてのノウハウを厳格に管理することは難しいため、適宜情報のレベルを分けてノウハウ管理をすることをアドバイス致します。これにより、社内で共有すべきノウハウは十分に共有し、社内のイノベーションを促進させることができます。
&amp;#61548; 上記②の場合に、いずれの権利をどのように取得すれば低いコストで最も効率よく目的を達成できるかをアドバイス致します。知的財産権の取得の主要な目的は、例えば、以下のようなものであり、これらの目的を達成するために最適な種類の権利を最適な方法で得ることができるようにアドバイス致します。
&amp;#61656; 今までにない新しい製品について権利を取得し、参入障壁を築く（王道）。
&amp;#61656; ライバル会社との知的財産パワーバランスにおいて優位に立ち、他社から知財的な攻撃を受けることを防ぐために、ライバル会社が利用したがる知的財産権を取得したい。
&amp;#61656; 権利を取得できる見込みは低いが、数カ月でも他社から模倣されることを抑制したい。
&amp;#61656; 自らは利用しないが、他の者に利用させてライセンス収入を得たい。
&amp;#61656; 投資家、銀行に、知財を活かしていることをアピールしたい。</t>
    <phoneticPr fontId="3"/>
  </si>
  <si>
    <t>知的財産権の取得は投資であり、その投資で勝つ方法</t>
    <phoneticPr fontId="3"/>
  </si>
  <si>
    <t>先進的なベンチャーキャピタルからは、何の戦略もなく特許権を取得しただけでは評価して頂けませんし、それどころか、実質的に意味がない知財権の取得は無駄な投資を行う企業であるとレッテルをはられてしまうおそれがあります。
そこで、画期的なアイデアで起業したベンチャー企業に対して投資家にアピールできる知財戦略を立案＆実行し、その知財戦略がいかにビジネスに活きているかを投資家に説明する資料の作成方法についてアドバイスを致します。
なお、投資家にアピールできる知財戦略とは上記①を的確に実行することに他ならず、投資家への説明資料には知財戦略の内容及び実行方法を的確に記載する方法をアドバイス致します。</t>
    <phoneticPr fontId="3"/>
  </si>
  <si>
    <t>大学院においてビジネスの役に立つ知的財産戦略について学んだ後、ファーストキャリアとしてメーカーの知的財産部で実務経験を積んできたため、知的財産権の取得に固執せず（ビジネスの役に立たない知的財産権は意味がない）、知的財産を最大限に活用してビジネスを後押しする戦略を提案する姿勢を持つ弁理士です。
　特に、独立してからは、スタートアップ・ベンチャー企業の支援を行っております。
　知的財産の取り扱いに不安を抱いているが、全く手を付けられていないという方には、やらなければならないことに優先度（緊急度）をつけて、まず、何をすべきかをアドバイスを致します。
　是非一度、知的財産に関する困りごとがあればご相談ください。</t>
    <phoneticPr fontId="3"/>
  </si>
  <si>
    <t>知財発掘　出願・権利化　調査　活用の助言</t>
    <phoneticPr fontId="3"/>
  </si>
  <si>
    <t>知財検定１級</t>
    <phoneticPr fontId="3"/>
  </si>
  <si>
    <t>発明・デザイン発掘　出願　権利化　他３０年</t>
    <phoneticPr fontId="3"/>
  </si>
  <si>
    <t>不可</t>
    <rPh sb="0" eb="2">
      <t>フカ</t>
    </rPh>
    <phoneticPr fontId="3"/>
  </si>
  <si>
    <t>知財の発掘・権利化・活用</t>
    <phoneticPr fontId="3"/>
  </si>
  <si>
    <t>地元の企業は、おそらく自分の会社の製品等のアイデアについて公的機関の相談窓口等を利用し、そのアイデアが特許になるかどうかについて相談しているのではないでしょうか。
新規性等の特許要件の簡単なサーチのやりかたをアドバイスされ特許になりそうなら弁理士に紹介するような形になっていると思います。
企業のほうではどういう形でそのアイデアを権利化し事業に役立てていくかを知りたいのにそれにはなかなか的確に答えていただけない。
出願するだけならお金がかかるだけ、権利になっても役にたたないものであれば年金を払うだけむだです。
逆に将来役にたつ技術であれば積極的に出願（外国出願を含む）し有効な形で権利化し活用すべきです。
そのような判断をするためのアドバイスをさせていただけたらと思います。</t>
    <phoneticPr fontId="3"/>
  </si>
  <si>
    <t>初めての経験となりますが、企業のお役にたてるよう頑張りたいと思います。</t>
    <phoneticPr fontId="3"/>
  </si>
  <si>
    <t>経営改善</t>
    <phoneticPr fontId="3"/>
  </si>
  <si>
    <t>事業再生アドバイザー</t>
    <phoneticPr fontId="3"/>
  </si>
  <si>
    <t>金融機関11年、支援機関2年</t>
    <phoneticPr fontId="3"/>
  </si>
  <si>
    <t>可</t>
    <rPh sb="0" eb="1">
      <t>カ</t>
    </rPh>
    <phoneticPr fontId="3"/>
  </si>
  <si>
    <t>・中小企業支援センター及び支援機関の利用法について
・住宅ローンセールスのポイントについて</t>
    <phoneticPr fontId="3"/>
  </si>
  <si>
    <t>・現状分析を行い現在の立ち位置の確認
・業界状況やSWOT分析、PEST分析等の実施
・財務分析にて代表者の計数感覚の確認
・すぐに可能な経費削減を実施
・従業員を巻き込んで行動計画やアクションプランの作成
・PDCAにて伴走していく</t>
    <phoneticPr fontId="3"/>
  </si>
  <si>
    <t>創業支援</t>
    <phoneticPr fontId="3"/>
  </si>
  <si>
    <t xml:space="preserve">・創業希望者や創業間もない事業者の支援
・何のために事業を始めたいのか(始めたのか)の棚卸
・経営における理念の確立
・やるべきことやらないことの仕分け
・失敗しても致命傷を負わないラインの見定め計画作成
</t>
    <phoneticPr fontId="3"/>
  </si>
  <si>
    <t>事業承継</t>
    <phoneticPr fontId="3"/>
  </si>
  <si>
    <t>・特に親族間承継の支援
・後継者はなんとなく家業についているケース多く、会社の現状を知ったうえで本当にこの会社でやっていくかの見定め
・現状分析や俯瞰した位置からの自社確認
・代表者(父親)がどのような思いでやってきたのか、代表者が考える自社のSWOTの共有
・後継者の考える自社のSWOTまた今後会社をどうしていきたいのかの共有</t>
    <phoneticPr fontId="3"/>
  </si>
  <si>
    <t xml:space="preserve"> 金融機関との付き合い方、支援機関の利用方法</t>
    <phoneticPr fontId="3"/>
  </si>
  <si>
    <t>・金融機関との上手く付き合うことにより、資金調達が容易化や様々な情報提供をしてもらえるようになる
・いいなりになるのではなくギブ＆テイクの状況になるような付き合い方の説明
・さまざまな支援機関があるのは知っているが利用したことがない、知ってもいないという企業も多く必要に応じた機関との連携支援</t>
    <phoneticPr fontId="3"/>
  </si>
  <si>
    <t>金融機関11年、支援機関2年と長くかつ多くの中小企業支援に携わってきました。
特に経営の芳しくない先への支援が多く、ほとんどの中小企業の代表者は財務諸表が読めないケースが多いです。初めて決算書を見せてもらう先には代表者に釈迦に説法の可能性もありますが、貸借対照表、損益計算書、販売費一般管理費について説明をさせていただきます。ここで代表者様の係数感覚をつかむことが出来ます。もちろん運営するためには数字だけでなく、人繰りや仕事を回すことの方が大切ですがですが数字は嘘をつきません。なぜ今の状況にいるのか、いつからなのか等の現状把握をします。
その後、代表者がなぜこの会社を経営しているのか経営理念・基本方針や事業に対する思いをヒアリングしやってみたいことや、やりたくないことをヒアリングします。そこからさまざまな支援策や計画について一緒に検討をしていきます。
自身の専門外については適切な専門家を紹介し、投げ出すことはせず必ず企業の困りごとを解決する糸口を見つけます。今後もさまざまな連携により人脈の枠を広げ、多彩な中小企業の悩みを解決していける体制を構築してまいります。</t>
    <phoneticPr fontId="3"/>
  </si>
  <si>
    <t>事業継続計画（BCP)</t>
    <phoneticPr fontId="3"/>
  </si>
  <si>
    <t>事業継続計画（BCP）</t>
    <phoneticPr fontId="3"/>
  </si>
  <si>
    <t>人事院式監督者研修指導講師</t>
    <phoneticPr fontId="3"/>
  </si>
  <si>
    <t>金融機関における融資判断業務、事業再生計画の策定</t>
    <phoneticPr fontId="3"/>
  </si>
  <si>
    <t>・BCP（事業継続計画）セミナー
・信用保証協会から見た資金調達（資金繰り）セミナー
・マーケティングセミナー
・人材開発・コーチングセミナー
・起業支援セミナー</t>
    <phoneticPr fontId="3"/>
  </si>
  <si>
    <t>ビジネスプラン</t>
    <phoneticPr fontId="3"/>
  </si>
  <si>
    <t>公的金融機関において長らく審査・調査部門に在籍し、多くのビジネスプランを診断した経験により、実現性の高いプランに練り上げることができます。
またコンサルティングネットワークによる類似案件の導入例を活用できますので、実行に移すことが容易になります。</t>
    <phoneticPr fontId="3"/>
  </si>
  <si>
    <t>信用保証（公的融資保証制度）の活用</t>
    <phoneticPr fontId="3"/>
  </si>
  <si>
    <t>事業に必要となる公的金融支援策をわかりやすく説明します。
その他、融資相談への具体的なアドバイスも得意としております。</t>
    <phoneticPr fontId="3"/>
  </si>
  <si>
    <t xml:space="preserve"> 人材教育</t>
    <phoneticPr fontId="3"/>
  </si>
  <si>
    <t>ファシリテーションスキルにより、企業の人材を内側から「やるき」にさせます。
また経営者自身への「個人コーチ」として経営全般の相談に応じ、人を支えます。</t>
    <phoneticPr fontId="3"/>
  </si>
  <si>
    <t xml:space="preserve"> 事業再生支援・事業継続計画（BCP）</t>
    <phoneticPr fontId="3"/>
  </si>
  <si>
    <t xml:space="preserve">公的金融機関での審査経験に加えて、連合会では事業再生における計画案の分析・評価に携わってきたことから、実現的な再生計画を練り上げることができます。
また債権者側との調整役ができますので、出来ないことを強制するのではなく、実現可能な計画を実行することが出来ます。
加えて様々なリスクを乗り越え、事業の継続を支援する事業継続計画（BCP）の作成支援を行っています。
</t>
    <phoneticPr fontId="3"/>
  </si>
  <si>
    <t>経営企画</t>
    <phoneticPr fontId="3"/>
  </si>
  <si>
    <t>法律改正やマーケティングを念頭に置いた「10年先読む企画」を提案します。経営上の問題を客観的に判断し、戦略的なアイディアにより競争力を高めることができます。</t>
    <phoneticPr fontId="3"/>
  </si>
  <si>
    <t>公的金融機関（信用保証協会）において、保証審査・内容調査・延滞調査・債権回収と一通りの業務を経験し、企画部では「金融工学手法」による保証審査のシステム化を進めました。
連合会出向時には、創業者やベンチャー企業における成功・失敗事例を経験から分析した「保証協会における審査支援マニュアル」を作成したほか、「目利き研修マニュアル」の編纂や「中小企業再生支援協議会における信用保証協会関わり方」「事業再生実務家協会の設立準備会」に参加しております。
当職のコンサルティングは、こうした「現場経験」を中心としたもので、まず現場を観察して話をよく聞き、問題分析することから始めています。
そうしたことからも、まずは相談いただくことが重要と考えておりますので「しずおか産業創造機構」を窓口として、より多くの方からの相談に丁寧に答えていきたいと思っております。
また、中小企業診断士のネットワーク、公的企業新組織とのパイプを持ち、活きた情報をいち早く展開できることも強みですので、専門分野以外でも柔軟に対応していきたいと思っております。</t>
    <phoneticPr fontId="3"/>
  </si>
  <si>
    <t>BCP策定</t>
    <phoneticPr fontId="3"/>
  </si>
  <si>
    <t>BCP策定、階層教育</t>
    <phoneticPr fontId="3"/>
  </si>
  <si>
    <t>プロジェクトマネジメントスペシャリスト、内部統制評価者、インキュベーションマネージャ</t>
    <phoneticPr fontId="3"/>
  </si>
  <si>
    <t>設計、企画開発、事業企画、プロジェクトマネジメント、事業運営管理</t>
    <phoneticPr fontId="3"/>
  </si>
  <si>
    <t>可</t>
    <rPh sb="0" eb="1">
      <t>カ</t>
    </rPh>
    <phoneticPr fontId="3"/>
  </si>
  <si>
    <t>・「売れる製品開発と販路開拓の進め方」
・「問題解決が上手になる」
・「もうけるしくみセミナー」
・「新規事業開発の進め方」
・「提案型ビジネスへの取組み」</t>
    <phoneticPr fontId="3"/>
  </si>
  <si>
    <t>売れる製品開発と販路開拓の進め方</t>
    <phoneticPr fontId="3"/>
  </si>
  <si>
    <t>・成長する企業には必ず「新製品」があります。新製品開発は成長の源泉です。
・「自社の強み」×「市場の機会」が売れる製品開発の基本です。
・「出来たものを売る」から「売れるものをつくる」への転換を手伝います。</t>
    <phoneticPr fontId="3"/>
  </si>
  <si>
    <t xml:space="preserve"> 提案型ビジネスの進め方</t>
    <phoneticPr fontId="3"/>
  </si>
  <si>
    <t>・すべての企業は課題を抱えています。その解決に寄添うことがビジネスです。
・顧客の課題を的確に捉えて体系化し、当社ができることは何かを明確にします。
・提案内容の仮説を検証し、周到な準備をもって企画提案する流れを応援します。
・個人に頼る営業ではなく、組織的な提案ができる仕組みつくりが重要です。</t>
    <phoneticPr fontId="3"/>
  </si>
  <si>
    <t>全従業員で取組む開発活動＆営業活動</t>
    <phoneticPr fontId="3"/>
  </si>
  <si>
    <t>・全員が開発に参加する、全員が営業に参加する仕組み作りが重要です。
・全員参加の体制つくりに何が障壁となっていますか。
・①部門別業務フローの再点検、②部門間インターフェースの再構築、③顧客データベースと製品データベースの共有化、⑤開発部員も同行営業する「営業チームの編成」、
　などを通して、全員参加の事業体制つくりをお手伝いします。</t>
    <phoneticPr fontId="3"/>
  </si>
  <si>
    <t>年次計画を立てて目標管理をしっかりやろう</t>
    <phoneticPr fontId="3"/>
  </si>
  <si>
    <t>・機能しない年次計画の特徴は、①戦略・ビジョンが共有されていない、②管理の仕組みが無い、③部門計画を積み上げだけなので見通しも甘い、④人事評価と乖離しているので目標達成のモチベーションが低い、などが考えられます。
・当社に合った事業計画、年次計画の立て方と管理の仕方をアドバイスします。
・毎月の目標管理が徹底され、戦略遂行、計画遂行が確立されるように支援します。</t>
    <phoneticPr fontId="3"/>
  </si>
  <si>
    <t>動画制作、広報 PR</t>
    <phoneticPr fontId="3"/>
  </si>
  <si>
    <t>元テレビ局員、映像制作歴１６年</t>
    <phoneticPr fontId="3"/>
  </si>
  <si>
    <t>可</t>
    <rPh sb="0" eb="1">
      <t>カ</t>
    </rPh>
    <phoneticPr fontId="3"/>
  </si>
  <si>
    <t>・初心者向け動画制作基礎講座（行政、法人、個人向け）
・SNS や動画を活用した効果的なプロモーション戦略
・元テレビディレクターが教える取材に繋がるプレスリリースの方法</t>
    <phoneticPr fontId="3"/>
  </si>
  <si>
    <t>動画を活用した広報ＰＲについての具体的な支援</t>
    <phoneticPr fontId="3"/>
  </si>
  <si>
    <t>・会社紹介、商品ＰＲ、創業時の宣伝広告など、動画活用を検討されている方に向けて、動画制作に関わる様々なお悩みにアドバイス致します。
・Ｙｏｕｔｕｂｅチャンネルの設立、ＨＰやＳＮＳ等で動画を活用したプロモーションを展開したい方、採用、商談、展示会、講演会等でＰＲ動画が必要な方などに向けて、具体的な制作手法や、制作工程、費用面など全般的な事項にアドバイス致します。
・動画を通じて訴求したいポイント（企業・お店・商品・サービス）について「強み」、「背景」などストーリーを掘り下げます。
・発信したい情報を映像に落とし込むための「構成作り」をお手伝いします。
・制作プロダクション、リポーター、ナレーター、芸能事務所等、動画制作関連の専門業者とのネットワークを活かし、動画制作の支援を行います。
・なるべく低コストで日常的に更新できる動画制作手法についてアドバイス致します。</t>
    <phoneticPr fontId="3"/>
  </si>
  <si>
    <t>Ｙｏｕｔｕｂｅチャンネル等、動画制作の内製化支援</t>
    <phoneticPr fontId="3"/>
  </si>
  <si>
    <t>・Ｙｏｕｔｕｂｅチャンネルや、ＳＮＳ等で頻繁に動画を更新したい方など、コストを抑えて日常的に動画発信するための「内製化システム構築」の支援を致します。
・社内での動画制作研修、動画制作担当者の育成を支援致します。
・視聴回数を伸ばすための魅力的なストーリーと構成の作り方を教えます。
・スマホやコンパクトカメラを使用した基本的な撮影方法を教えます。
・インタビューをかっこよく見せる撮影技法、商品をオシャレに見せる撮影技法、料理をより美味しく見せる撮影技法、などジャンルに応じた効果的な見せ方をアドバイス。
・初心者でもできる編集ソフトの使い方を教えます。
・見やすい動画にするための、テロップ演出技法や音効技法を教えます。
・その他、動画制作を内製化するための全般的なアドバイスを行います。</t>
    <phoneticPr fontId="3"/>
  </si>
  <si>
    <t>ローカルテレビ局の情報番組ディレクターとして、静岡県内各地を取材し、様々なお店や企業情報を発信してきました。また、現在は動画制作事業の傍ら、蒟蒻店の四代目としても活動しており、自らも経営者として広報マーケティングのＰＤＣＡを繰り返し実践しております。ご依頼頂く事業者様の身近な存在としてお悩みの共有ができる点が一番の強みだと思っています。
また、男性主体の動画制作業界において数少ない女性クリエイターですので、女性ならではの視点や円滑なコミュニケーションを心がけ、きめ細やかな支援に努めたいと考えています。</t>
    <phoneticPr fontId="3"/>
  </si>
  <si>
    <t>分野：商品パッケージ・ロゴ・ホームページ・チラシ等の販促物</t>
    <phoneticPr fontId="3"/>
  </si>
  <si>
    <t>商品パッケージ・ロゴ・ホームページ・チラシ等の販促物</t>
    <phoneticPr fontId="3"/>
  </si>
  <si>
    <t>不可</t>
    <rPh sb="0" eb="2">
      <t>フカ</t>
    </rPh>
    <phoneticPr fontId="3"/>
  </si>
  <si>
    <t xml:space="preserve"> 新商品企画</t>
    <phoneticPr fontId="3"/>
  </si>
  <si>
    <t>よく、社内会議で商品が製造されてからの販売促進のお話を伺いますが、できれば企画の段階からマーケティングリサーチをして、商品名やロゴ、パッケージなどを制作させていただけるところから携われていたいと思います。特に女性がターゲットの商材は、コストパフォーマンスだけではなく、デザインの力で商品を生かしていけたらと思います。女性が言う「かわいい！！！」にヒントが必ずあると思っています。</t>
    <phoneticPr fontId="3"/>
  </si>
  <si>
    <t>ロゴ・チラシなどの販促物</t>
    <phoneticPr fontId="3"/>
  </si>
  <si>
    <t>企業ロゴも、商品ロゴも、「イメージそのもの」になるので、後で変えるのはリスクがあります。安易な手作りロゴで始めない方がいいと思っています。
その商品の良さがロゴで伝わるように、ロゴ制作から、ユーザーの視点を意識したチラシ・ポスター・看板・封筒・名刺・商品パッケージ制作をさせていただきます。</t>
    <phoneticPr fontId="3"/>
  </si>
  <si>
    <t>化粧品、サプリメント製造の企業に所属しておりましたので、パッケージにかかわる
法的規制やルールを熟知してします。健康食品販売で使用してはいけない文言などを
ルールを守りながら訴求していくことは大切なこととなります。</t>
    <phoneticPr fontId="3"/>
  </si>
  <si>
    <t xml:space="preserve"> WEB制作</t>
    <phoneticPr fontId="3"/>
  </si>
  <si>
    <t>WEB業界では、「クエリファースト」といわれる時代です。ユーザーが何を望んで検索をするのかを考え、その望みに応えるWEBがいいWEBだと評価されますので、SEO対策として、どんなキーワードを盛り 込んだWEBが上位表示されるのか、提供側は、どんなWEBにしなくてはいけないのかをご提案します。
今主流のSNSを利用した情報発信方法もお伝えします。</t>
    <phoneticPr fontId="3"/>
  </si>
  <si>
    <t>イベント企画</t>
    <phoneticPr fontId="3"/>
  </si>
  <si>
    <t>スポーツ・飲食・展示会などのイベント経験から、その商品に対するターゲッティングと必要な販促物のご提案をします。
チラシや商品からWEBやSNSに誘導するクロスマーケティングのご提案をします。</t>
    <phoneticPr fontId="3"/>
  </si>
  <si>
    <t>化粧品・サプリメント製造販売の企業の商品企画部・制作部として所属しておりました。デザインだけではなく、新商品の企画やパッケージデザイン、WEB制作など、マーケティング力を反映させた、販売に関するお手伝いができたらと思っています
2016年、デザイン制作会社「mirie blocksミリエブロックス」を開業。
企業の商品企画の段階からともに参加し、商品ブランド力を高めるためのロゴ制作やターゲット層に強くアプローチできる商品パッケージやホームページ制作、SNSを活用した販売戦略コンサルを行っています。今後は、企業プレゼンに必須となっているであろう「企画書」のデザイン化を推進したく、デザインが持つ「アピールの力」を皆様にご提案してゆきたいと思っています。</t>
    <phoneticPr fontId="3"/>
  </si>
  <si>
    <t>商品パッケージや法的表示規制</t>
    <phoneticPr fontId="3"/>
  </si>
  <si>
    <t>SNSマーケティング支援１５年</t>
    <phoneticPr fontId="3"/>
  </si>
  <si>
    <t>可</t>
    <rPh sb="0" eb="1">
      <t>カ</t>
    </rPh>
    <phoneticPr fontId="3"/>
  </si>
  <si>
    <t>・初心者でもわかりやすいSNSを活用した効果的な売上増加方法！
・お金をかけずに採用ができるSNSを活用した効果的な採用方法！</t>
    <phoneticPr fontId="3"/>
  </si>
  <si>
    <t>SNSを用いた販路拡大</t>
    <phoneticPr fontId="3"/>
  </si>
  <si>
    <t>事業所が費用をかけずに販路拡大をしたい場合に、InstagramやTwitter、LINE、YouTube、 Facebook、tiktokを活用した販路拡大の助言をします。
SNSについて、15年間のWEBマーケティングの豊富な経験や全国の商工会議所会員事業者を始めとした数多くの支援実績により、SNSごとの特性を意識した投稿の工夫やコミュニケーションの工夫、何がトリガーになっているのか事業所でもわかるように分析方法を助言します。</t>
    <phoneticPr fontId="3"/>
  </si>
  <si>
    <t>・2009年 大学在学中に会社を設立、1年半で大手企業、中小企業を獲得。
・Webプロモーション支援を得意とし、SNS活用、Webサイトディレクションを実施。
・企業の根本的な問題点を把握した上での課題解決につながるコンサルティングが高い評価を得、2012年から全国各地でセミナーを精力的に実施。
・早くからソーシャル活用の取り組みを行ってきたことで蓄積されたノウハウ、Facebook本社やTwitter本社へ毎年出向いて直接仕入れてきている情報も含め、最新のネットプロモーション事情についてお伝えしている。
・マーケティング支援の書籍や連載などの出版活動を角川出版社、マイナビ社、技術評論社、翔泳社、インプレス社で行っている。</t>
    <phoneticPr fontId="3"/>
  </si>
  <si>
    <t>電気・電子・通信・ソフトウェア</t>
    <phoneticPr fontId="3"/>
  </si>
  <si>
    <t>電気通信主任技術者</t>
    <phoneticPr fontId="3"/>
  </si>
  <si>
    <t>・著作権法の考え方
・中国商標セミナー
・商標・ブランドの危機管理・リクス回避について
・中国ビジネスと知的財産権
・知的財産侵害物品の税関輸入差止め</t>
    <phoneticPr fontId="3"/>
  </si>
  <si>
    <t>中国進出</t>
    <phoneticPr fontId="3"/>
  </si>
  <si>
    <t>中国へ進出する際のアドバイスを行います。現地法人の設立やビザのアドバイス、中国で製造販売するための知的財産管理をアドバイスします。</t>
    <phoneticPr fontId="3"/>
  </si>
  <si>
    <t>模倣品対策</t>
    <phoneticPr fontId="3"/>
  </si>
  <si>
    <t>競合他社が類似品を製造販売している場合の対応をアドバイスします。特に、海外からの模倣品に対して税関を活用した模倣品対策をアドバイスします。</t>
    <phoneticPr fontId="3"/>
  </si>
  <si>
    <t>ITサポート</t>
    <phoneticPr fontId="3"/>
  </si>
  <si>
    <t>自社ドメインの取得、サーバ管理、自社サイトの管理についてサポートします。社内でコンテンツを管理できる体制を築き、オウンドメディアを発信できる体制にまでアドバイスしていきます。</t>
    <phoneticPr fontId="3"/>
  </si>
  <si>
    <t>知的財産権の発掘</t>
    <phoneticPr fontId="3"/>
  </si>
  <si>
    <t>知的財産権となるアイデアを掘り起こし、権利化する価値があるかどうかの目利きを行います。通常、弁理士が関与する以前の段階で、企業内の知的財産部として関わり合っていきます。</t>
    <phoneticPr fontId="3"/>
  </si>
  <si>
    <t>知的財産権取得</t>
    <phoneticPr fontId="3"/>
  </si>
  <si>
    <t>発明、デザイン、ロゴマークなどの知的財産の権利取得に向けたアドバイスを行います。権利取得に向けた先行調査も行っていきます。</t>
    <phoneticPr fontId="3"/>
  </si>
  <si>
    <t>２０年の知財実務経験を活かし、特許・商標などの知的財産権の取得から活用まで広くサポートしていきます。
また知的財産権の侵害対応、特に模倣品対策に強みがあります。
また中国赴任経験を活かし、中国知財、中国法人設立、中国税務手続きなどの中国進出サポートも可能です。</t>
    <phoneticPr fontId="3"/>
  </si>
  <si>
    <t>IT　コンサルタント</t>
    <phoneticPr fontId="3"/>
  </si>
  <si>
    <t>・中小企業のIT化の進め方</t>
    <phoneticPr fontId="3"/>
  </si>
  <si>
    <t>中小企業のIT化</t>
    <phoneticPr fontId="3"/>
  </si>
  <si>
    <t>中小企業は独自のやり方で日常業務を行っているので、IT化にあたってはパッケージソフトウェアの導入は適さず、かといってカスタマイズしたシステムの導入は多額の資金を要するので現実的ではない。そこで、イージーオーダー方式による業務アプリケーションシステムを実現する方法論を指導し、具体的に実現するサービスを提供する。</t>
    <phoneticPr fontId="3"/>
  </si>
  <si>
    <t>中小企業の業務改善方策</t>
    <phoneticPr fontId="3"/>
  </si>
  <si>
    <t>経営ビジョンを立てあるべきビジネスモデルの実現を図る既存のアプローチは中小企業にはマッチしていない。そこで、中小企業がもつ経営資源をベースにできるところから確実に業務改善を実施していく、ストーリー展開型アプローチにもとづきアドバイスを行う。</t>
    <phoneticPr fontId="3"/>
  </si>
  <si>
    <t>中小企業のIT化に関して豊富な経験と知識を有しています。
IT化を推進するオリジナルな方法論により、浜松地域の町工場を対象に実践した実績があります。</t>
    <phoneticPr fontId="3"/>
  </si>
  <si>
    <t>グラフィックデザイン</t>
    <phoneticPr fontId="3"/>
  </si>
  <si>
    <t>チラシデザイン</t>
    <phoneticPr fontId="3"/>
  </si>
  <si>
    <t>チラシは手に取って読むものですが、あまりに情報が多すぎると読んでもらえません。ここでも、誰に読んで欲しいのかを決め、大切な事を整理し、どういう順序で載せるかという作業が大切になります。その次に伝えたい内容と印象が合うようにデザインする必要があります。具体的には、伝えたい印象にあった文字の形を選んだり、文字を作ったり、やさしい雰囲気のチラシでしたらやさしいパステルカラーを用いたりといったデザインになります。</t>
    <phoneticPr fontId="3"/>
  </si>
  <si>
    <t>商品パッケージ</t>
    <phoneticPr fontId="3"/>
  </si>
  <si>
    <t>商品パッケージにおいて最も大切なことは、「安全に商品を生活者に届ける」ことです。次に「商品やブランドに対する信頼を高める」こと。「商品との感動的な出会いを演出する」こと、「商品の特徴を的確に伝える」ことが大切です。また、どういう場所に置かれるのか、どう見られるのか、お客様の視点に立ち、売り場の現場からパッケージの外装、表面を考える事も大変重要です。</t>
    <phoneticPr fontId="3"/>
  </si>
  <si>
    <t>企業・商品ブランディングデザイン</t>
    <phoneticPr fontId="3"/>
  </si>
  <si>
    <t>ブランディングは、企業・店舗・商品にとって、そのイメージを消費者と共有するために必要不可欠です。ブランディングにおけるデザインというと、わかりやすいマークやロゴタイプ等を先行して考えがちですが、それ以前に、どうなりたいのか、どう変わりたいのか。そのために何をしなければならないのか経営戦略を考える必要があります。その理念や想いを形にしたものが、マークやロゴタイプ等のビジュアルであり、社内・外に理念を伝えることがビジュアルの役割です。そのような根本的なところから、お客様と一緒に考えていきたいと思います。</t>
    <phoneticPr fontId="3"/>
  </si>
  <si>
    <t>ポスターデザイン</t>
    <phoneticPr fontId="3"/>
  </si>
  <si>
    <t>ポスターは、手に取って見るものではありません。ポスターは一般印刷物に比べ大きいので、情報を入れたくなりがちですが、多くの情報を入れ込んでも、誰も見てはくれません。一番お客様に伝えたい情報は何かを考え、それのみをポスターに掲載し、後は余白にする方が効果的です。大切なのは、ポスターに載せる情報の選択です。</t>
    <phoneticPr fontId="3"/>
  </si>
  <si>
    <t>私は約8年間、広告関連のグラフィックデザインを中心としたデザイン業務に従事して参りました。具体的にはポスター・チラシ・雑誌のレイアウト、商品カタログ等の印刷物の制作、コーポレートアイデンティティ（C.I）の制作、美術館のサイン計画等です。代表的な事例として、静岡県立美術館・静岡市東海道広重美術館・佐野美術館の展覧会ポスター・チラシ・看板の制作、焼津の海洋深層水施設アクアスやいづのシンボルマークデザイン、ランプ専門店「すんぷらんぷ」のブランディングがあります。また、静岡新聞広告賞2010公募部門グランプリの受賞経験もあります。モノの表面をつくろうような表層的なデザインだけではなく、ヒアリングと現場を大切にし、問題は何であるかということをお客様と共有しながら、どう解決できるかを提案したいと考えております。</t>
    <phoneticPr fontId="3"/>
  </si>
  <si>
    <t>広告制作・グラフィックデザイン</t>
    <phoneticPr fontId="3"/>
  </si>
  <si>
    <t>経営・事業改革、事業・商品企画、情報企画開発、生産管理</t>
    <phoneticPr fontId="3"/>
  </si>
  <si>
    <t>・ビジネスモデル創造手法（ビジネスモデルモデラ・ビジネスモデルキャンパス）
・企業合併のシステム・業務・管理の仕組みの再構築
・顧客の見えないニーズ把握法（行動観察・分析）
・Ｗ大ＭＢＡスクール：戦略策定／ビジネスモデル講座（臨時講師　2回/年）
・３日で会得できる『ＩＴを活用した事業開発』</t>
    <phoneticPr fontId="3"/>
  </si>
  <si>
    <t>事業継続計画（BCP）策定、農商工連携・6次産業化</t>
    <phoneticPr fontId="3"/>
  </si>
  <si>
    <t>情報セキュアド・初級シスアド</t>
    <phoneticPr fontId="3"/>
  </si>
  <si>
    <t>静岡県商工調停士、6次産業化プランナー</t>
    <phoneticPr fontId="3"/>
  </si>
  <si>
    <t>経営企画、リスク管理、システム企画、監査、Webコンサル</t>
    <phoneticPr fontId="3"/>
  </si>
  <si>
    <t>・中小企業のためのBCP対策セミナー：BCPの必要性と策定ポイント
・経営革新事業を通じた経営力の強化
・Webを活用した販路開拓
・ネットショップの初歩・素人にもわかるブログのはじめ方
・ホームページの活用戦略およびブログの効果的な導入方法</t>
    <phoneticPr fontId="3"/>
  </si>
  <si>
    <t xml:space="preserve"> ネットショップ運営支援・検索エンジン対策（SEO）</t>
    <phoneticPr fontId="3"/>
  </si>
  <si>
    <t>全国各地のポータルサイト運営や創業塾・経営革新塾で培ったノウハウを活かし、単なる検索エンジンに上位表示される（Webポジションの獲得）ためのテクニックではなく、①市場機会（顧客ニーズ）をとらえ、自社の強みを活かしたSEO対策、②訪問者を売上に結びつけるためのサイトレイアウト・デザインをアドバイスいたします。
・Webを活用した創業・経営革新支援
・ネット販売による販路開拓、商品開発
・検索エンジン対策（キーワード選択、html構造、CSS活用、リンク獲得など）
・アクセスログ解析と解析結果のマーケティングへの活用
・セキュリティ対策
・既存ホームページの有効活用・リニューアル</t>
    <phoneticPr fontId="3"/>
  </si>
  <si>
    <t>経営改善計画の策定支援</t>
    <phoneticPr fontId="3"/>
  </si>
  <si>
    <t>・農林水産系金融機関の融資・審査部門で、水産加工業者や旅館、ホテルなどの経営改善計画を策定するとともに、リスク管理部門で融資先の信用格付けや資産の自己査定などを担当した経験を活かし、金融機関の視点も踏まえた助言を行います。
・単なるコスト削減による事業再構築や実現性の低い事業計画ではなく、短期的にはコスト削減、中期的には売上増加を目指し、即行動に結び付けられる経営改善計画の策定を支援するとともに、策定した経営改善計画に基づく金融機関との交渉やその後改善状況フォローも行います。
・なお、静岡県商工調停士としても活動しています。</t>
    <phoneticPr fontId="3"/>
  </si>
  <si>
    <t>事業継続計画（BCP）の策定支援</t>
    <phoneticPr fontId="3"/>
  </si>
  <si>
    <t>・金融機関のリスク管理部門、システムセンターでBCP策定プロジェクトの事務局として、実際に事業継続計画（BCP）を策定した経験をいかし、現場の実態に即した策定支援を心掛けています。
・万が一の時のための単なる地震や津波対策を目指すのではなく、業務改善や社内活性化を通じた、平時から売上や利益に貢献する事業継続計画（BCP）の策定を目指します。
・静岡県BCP指導者養成講座修了している経緯もあり、静岡県事業継続計画モデルプランや中小企業BCP策定運用指針（中小企業庁版）をベースにした全5回で、静岡県BCP特別保証の内定通知を目指します。
【BCP策定支援内容：全5回コース】
・1回目：ヒアリング、事務所・工場等の見学、基本方針・体制等
・2回目：中核事業と目標復旧時間の選定、中核事業の構成資源と資源の洗出し
・3回目：中核事業の継続のための代替資源の洗出し、緊急時の被害予測と財務診断
・4回目：事前対策の整備計画の策定、教育・訓練計画の策定
・5回目：BCPの全体確認、安否確認訓練、社員説明会等
【BCP策定支援実績：50社（うち13社支援中）】
１．静岡県39社、山梨県10社、埼玉県1社
２．策定済企業37社の業種分類
　　・建設業6社（一般土木4社、建築2社）
　　・製造業15社（食品系3社、工業系12社）
　　・運輸業1社（冷蔵倉庫業1社）
　　・卸売業4社（食品系3社、工業系1社）
　　・小売業3社（食品系1社、工業系1社、調剤薬局1社）
　　・宿泊業2社（旅館、ホテル）
　　・飲食サービス業1社
　　・産業廃棄物収集運搬業2社
　　・情報通信業3社（ソフトウェア受託開発会社）
３．静岡県BCP特別保証の内定通知済み企業数18社
※2013年2月末現在の実績。1,2回の個別相談は除いています。</t>
    <phoneticPr fontId="3"/>
  </si>
  <si>
    <t>農商工連携・6次産業化事業計画の策定支援</t>
    <phoneticPr fontId="3"/>
  </si>
  <si>
    <t>農林水産系金融機関の融資・審査部門で、農林漁業者や食品加工業者の方々をご支援した経験をいかし、農林漁業者と中小企業者が共同で行う新たな商品・サービスの開発や販路開拓をご支援しています。
農商工連携や6次産業化には、これまでにない取り組み（＝新規性）が求められることから、せっかく国や静岡県の認定を受けても、ビジネスにつながらないケースも少なくないと聞きますが、実際のビジネスにつながるよう、より具体的で、実践的な事業計画の策定支援を心掛けています。
なお、6次産業化プランナーとして活動しています。
【農商工連携事業計画等の策定支援実績】
・農商工等連携事業：3社
・しずおか農商工連携基金事業：3社
※2013年3月末の認定件数です。</t>
    <phoneticPr fontId="3"/>
  </si>
  <si>
    <t>経営革新計画の策定支援</t>
    <phoneticPr fontId="3"/>
  </si>
  <si>
    <t>・金融機関の融資審査部門、IT・Webコンサルタント会社のコンサル部門で、中小企業の経営者や個人事業主をご支援した経験をいかし、事業を継続していくために必要となる、新たな事業活動の展開をご支援します。
・静岡県の承認を得たとしても、ビジネスにつながらないケースも少なくないとも聞きますが、実際のビジネスにつながるよう、より具体的で、実践的な事業計画の策定支援を心掛けています。
・なお、経営革新事業の承認を目指すとともに、承認後は経営革新事業の補助金申請もお手伝いしています。
【策定支援内容：全3～5回コース】
・1回目：会社概要等、経営革新事業のヒアリング
・2回目：経営革新事業のブラッシュアップ（１）
・3回目：経営革新事業のブラッシュアップ（２）
・4回目：経営計画の策定
・5回目：実施事項の策定
※経営革新事業の内容によって、ご支援回数が異なります。
【経営革新計画策定支援実績】
・約86社（経営革新事業の承認済。公開企業のみ）
※2013年2月末の実績です。1,2回の個別相談は除いています。</t>
    <phoneticPr fontId="3"/>
  </si>
  <si>
    <t>静岡の中小企業応援団！静岡市の中小企業診断士兼6次産業化プランナーの玉置久倫です。経営改善計画や経営革新計画、事業継続計画（BCP）、農商工連携・6次産業化、IT経営・Web戦略の策定・運営支援を行う一方、静岡県観光カリスマとして地域資源や観光資源を活用した地域活性化を応援しています。</t>
    <phoneticPr fontId="3"/>
  </si>
  <si>
    <t>食品企画開発・デザイン販促</t>
    <phoneticPr fontId="3"/>
  </si>
  <si>
    <t>食品企画開発</t>
    <phoneticPr fontId="3"/>
  </si>
  <si>
    <t>栄養士、野菜ソムリエ、フードアドバイザー</t>
    <phoneticPr fontId="3"/>
  </si>
  <si>
    <t>・6次産業化の現状
・商品開発について
・小商いのすすめ</t>
    <phoneticPr fontId="3"/>
  </si>
  <si>
    <t>レシピ提案、パッケージデザイン、原価計算、食品表示を含むターンキー型の企画助言一式を実施。</t>
    <phoneticPr fontId="3"/>
  </si>
  <si>
    <t>特産品開発</t>
    <phoneticPr fontId="3"/>
  </si>
  <si>
    <t>地元特産品をアピールする商品開発を支援。フランス、ドイツのアルザス地方の菓子「クグロフ」をヒントに町特産のユズなどを生地に練り込み、富士山の形に仕上げる等をアドバイスした。</t>
    <phoneticPr fontId="3"/>
  </si>
  <si>
    <t>新メニュー開発</t>
    <phoneticPr fontId="3"/>
  </si>
  <si>
    <t>過去ＪＲ東海とのコラボ企画を指導する等、レシピ設計全般の指導が可能。</t>
    <phoneticPr fontId="3"/>
  </si>
  <si>
    <t>独立後、栄養士、野菜ソムリエ、フードアナリスト、フードアドバイザー等の資格を活用して、地場産品を利用した特産品開発（お土産等）、飲食店向け新メニュー開発、また農林水産省六次産業化アドバイザーとして、山梨県、山口県、三重県等で商品開発アドバイス事業に従事（１０か所）、茨城県中小企業振興公社、長野県中小企業振興センター登録専門家として主に南信州の支援にあたっております。</t>
    <phoneticPr fontId="3"/>
  </si>
  <si>
    <t>主任審査員</t>
    <phoneticPr fontId="3"/>
  </si>
  <si>
    <t>・旧天竜市立熊中学校　環境マネジメントシステムISO１４００１環境マネジメントの義務教育での位置づけ
・(社)静岡県管工事工業協会　ISO9001認証の概要とメリット
・遠鉄システムサービスIT＆OA最前線フェア　ISO入門／中小企業のマネジメント　～これだけやれば会社が変わる　やる気が出る　利益が上がる～
・浜松商工会議所青年部　全体研修　「エコロジーはエコノミー」　～中小企業の環境経営～
・浜松入野中学校区四校PTA連絡協議会「かけがえのない地球を守る」～身近でできる事～</t>
    <phoneticPr fontId="3"/>
  </si>
  <si>
    <t xml:space="preserve"> ＩＳＯ９００１ 品質マネジメントシステム構築及び認証登録支援</t>
    <phoneticPr fontId="3"/>
  </si>
  <si>
    <t>ａ）品質マニュアルの作成
　ギャップ分析の上、品質マニュアル及び”文書化された手順”の作成を支援します。
ｂ）各種技術文書の作成
　品質マネジメントシステム文書、技術文書の作成を支援します。
ｃ）全体研修／入門セミナー
　ポルトガル語やインドネシア語にも対応した分りやすいセミナーでモチベーションを引き上げます。
ｄ）内部監査員セミナー
　事業所内（または貸会議室等）で内部監査員養成セミナー２日間コースを開催します。
ｅ）技術支援
　マーケティング、設計、購買、工程、施設／設備の各管理技術支援、及びＱＣ手法などを用いた統計的手法によるデータ分析を支援します。
ｆ）監査支援
　内部監査員と共に組織の現状を監査し報告書を作成します。</t>
    <phoneticPr fontId="3"/>
  </si>
  <si>
    <t>ＩＳＯ１４００１ 環境マネジメントシステム構築及び認証登録支援</t>
    <phoneticPr fontId="3"/>
  </si>
  <si>
    <t>ａ）環境側面の抽出
　あらゆる環境側面の抽出と基準に基づく評価を実施します。
ｂ）法規制の調査
　関連法規制・条例などを調査し、適用、届出や申請を支援します。
ｃ）環境マニュアルの作成
　環境マニュアル及び必要に応じて手順書（規定）の作成を支援します。
ｄ）各種技術文書の作成
　環境マネジメントシステム文書、技術文書の作成を支援します。
ｅ）全体研修／入門セミナー
　パワーポイントを使用して、目で見る分りやすいセミナーを開催します。
ｆ）内部監査員セミナー
　事業所内（または貸会議室等）で内部監査員養成セミナー２日間コースを開催します。
ｇ）技術支援
　分別、リサイクルや省エネ作業、適切な外注先（廃棄物処理・リサイクル）とのコミュニケーションを支援します。
ｈ）監査支援
　内部監査員と共に組織の現状を監査し報告書を作成します。</t>
    <phoneticPr fontId="3"/>
  </si>
  <si>
    <t xml:space="preserve"> ＩＳＯ１３４８５ 医療機器品質マネジメントシステム構築及び認証登録支援</t>
    <phoneticPr fontId="3"/>
  </si>
  <si>
    <t>ａ）品質マニュアルの作成
　ギャップ分析の上、品質マニュアル及び”文書化された手順”の作成を支援します。
ｂ）各種技術文書の作成
　品質マネジメントシステム文書、技術文書の作成を支援します。
ｃ）全体研修／入門セミナー
　ＩＳＯ９００１との差分、要求事項の詳細等を、事例に基づいて分りやすい解説でモチベーションを引き上げます。
ｄ）内部監査員セミナー
　事業所内（または貸会議室等）で内部監査員養成セミナー２日間コースを開催します。
ｅ）技術支援
　設計、購買、工程、施設／設備の各管理技術支援、及びＱＣ手法などを用いた統計的手法によるデータ分析を支援します。
ｆ）監査支援
　内部監査員と共に組織の現状を監査し報告書を作成します。</t>
    <phoneticPr fontId="3"/>
  </si>
  <si>
    <t>ＩＳＯ４５００１ 労働安全衛生マネジメントシステム構築及び認証登録支援</t>
    <phoneticPr fontId="3"/>
  </si>
  <si>
    <t>ａ）危険源の抽出とリスク評価及び計画
　職場の危険源を抽出、評価によって定量化し、優先的に取り組むための計画を策定します。
ｂ）法規制の調査
　関連法規制・条例などを調査し、適用、届出や申請を支援します。
ｃ）OH&amp;Sマニュアルの作成
　マニュアル及び必要に応じて手順書の作成を支援します。
ｄ）全体研修／入門セミナー
　パワーポイントを使用して、目で見る分りやすいセミナーを開催します。
ｅ）内部監査員セミナー
　事業所内（または貸会議室等）で内部監査員養成セミナー２日間コースを開催します。
ｆ）技術支援
　危険源の排除、代替、識別や表示などの管理策を提案し、具体的な事例をもって支援します。
ｇ）監査支援
　内部監査員と共に組織の現状を監査し報告書を作成します。</t>
    <phoneticPr fontId="3"/>
  </si>
  <si>
    <t>【ＩＳＯ９００１】
顧客満足の向上を最終目的として、会社のプロセス、情報とモノの流れを明確にし、何をどのようにコントロールすれば効率良い仕事をができるのかを的確に支援します。情報管理の手段や投資についても、偏らないアドバイスが可能です。支援実績５０社以上、自動車部品全般、医療機器、金属加工、プラ、ゴム等の製造業から、建設、設備、運輸等のハイリスク業種、設計事務所、ソフトウェア開発などの非製造業やサービス業も得意としています。
【ＩＳＯ１４００１】
豊富なコンサルティング実績から、利益を生み出す環境マネジメントの構築を支援します。適切な環境法、リユース、リデュース、リフューズ及びリサイクル技術の適用で、”ムリのないムダの削減”を心掛けています。支援企業さまからは、「コンサルティング費用の倍の利益が出た」「ご近所からの苦情が減った」との声も頂いております。
【ＩＳＯ４５００１】
建設、物流業を中心に、顧客から認証の要求が強くなることが予想されます。ＯＨＳＡＳ１８００１で幅広い業種の認証支援実績があり、ＩＳＯ４５００１へのアップグレードについても対応済みで実績があります。
【性格　その他】
老若男女、外国人・日本人を問わず、和気藹々と楽しく、厳しく、メリハリをつけた分かりやすいコンサルティングサービスを提供します。大企業から中小零細企業まで対応します。</t>
    <phoneticPr fontId="3"/>
  </si>
  <si>
    <t>営業・管理営業　10年</t>
    <phoneticPr fontId="3"/>
  </si>
  <si>
    <t>不可</t>
    <rPh sb="0" eb="2">
      <t>フカ</t>
    </rPh>
    <phoneticPr fontId="3"/>
  </si>
  <si>
    <t>付帯業務強化による収益改善</t>
    <phoneticPr fontId="3"/>
  </si>
  <si>
    <t>企業の提供する価値には基本価値と付随価値がありますが、基本価値のレベルは高くても付随価値を磨かないために一定以上の収益が獲得できていないというケースがよくあります。以前警備業（施設警備部門）を診断した際、警備の質や実績は高いものの、その他のサービスに取組めていないために他社との価格競争に陥っていたというケースがありました。その企業に対し、無人機からの集金・記帳業務、閉店・開店業務の代行などを実施することによる警備単価の上昇、顧客の囲い込みを行い、収益改善を試みるよう提案をさせて頂きました。</t>
    <phoneticPr fontId="3"/>
  </si>
  <si>
    <t>売れる販売方法の提案</t>
    <phoneticPr fontId="3"/>
  </si>
  <si>
    <t>商品を組み合わせて販売する、あるいは利用方法を提案することにより売上が向上するケースもあります。茶葉製品販売業を診断した際、経営課題であった販売不振や在庫の滞留の解決策として、商品の組み合わせ販売の提案をさせて頂きました。具体的には、茶葉製品（100g商品）と焙烙等の茶器をセットにしてギフト商品とし、父の日、母の日、敬老の日に合わせて販売するよう提案をさせて頂きました。またその他の提案として、先入先出の徹底、賞味期限が迫った商品の試飲活用、季節製品の強化などの提案もさせて頂きました。</t>
    <phoneticPr fontId="3"/>
  </si>
  <si>
    <t>新分野への進出</t>
    <phoneticPr fontId="3"/>
  </si>
  <si>
    <t>木材製材業に対し、プレカット分野への進出提案を行いました。同業界は現在、住宅着工件数が減少している中で数量・単価共に伸び悩み、採算確保が非常に厳しい状況にあります。一方で、戸建て建設業界は大工を中心とする職人不足の影響を受け、現場ですぐに組み立てられるプレカット製品の需要が年々増加しています。製材に加えてプレカットを行えば、工場稼働率が高まり、単価上昇による売上増加が期待できます。また販売単価の高い工務店向け取引を増加させれば、収益拡大にもつながります。一方で設備投資や職人確保、販路開拓などの必要性も高いため、まずは取引先のプレカット業者と連携を取りながら、業務提携や買収などを検討するよう提案をさせて頂きました。</t>
    <phoneticPr fontId="3"/>
  </si>
  <si>
    <t>部門別採算管理</t>
    <phoneticPr fontId="3"/>
  </si>
  <si>
    <t>中小企業の中には単一企業で複数の事業を運営していることが良くありますが、部門別採算管理が行われていないことが多いために、どの事業でどれだけの利益が出ているか、あるいはどの部門でどれだけの赤字が出ているかが正確に把握できていないケースがあります。このようなケースでは、部門別管理を行うことで部門ごとの利益・コスト構造を見える化して経営改善に繋げる必要が出てきます。私は独立前、商社で営業管理業務を行っていましたが、その管理手法を導入して、クライアントに対して部門別の採算状況を明らかにした上で収益改善の提案をさせて頂くことができます。</t>
    <phoneticPr fontId="3"/>
  </si>
  <si>
    <t>サービス業の直営店・取次店指導</t>
    <phoneticPr fontId="3"/>
  </si>
  <si>
    <t>以前診断を行ったクリーニング業では、店舗に対する指導が徹底できていないため、サービスレベルの不均一性や商品紛失などが頻発していました。社長が工場運営にかかりきりだったこと、取次店について強く言えない業態のため指導が疎かになっていたことが原因でした。そこで、クライアントに対し毎月の店舗訪問や受注状況のヒアリング、商品受け取り時の衣類チェックを徹底するよう助言をさせて頂きました。現在施策を実施中ですが、店舗の意識が徐々に改善してきています。また、収益向上のため、高価格帯サービスを受注するよう店舗指導を行うよう併せて提案し、高価格帯サービスの受注率も徐々に上昇傾向にあります。</t>
    <phoneticPr fontId="3"/>
  </si>
  <si>
    <t>高炉系鉄鋼商社で約10年間、法人営業を主軸に営業管理的な様々な業務を行ってきました。仕入れ管理や在庫管理、需給管理、取引先への販売管理、与信管理など、多種分野での経営管理の実務経験があります。これらの経験を基に営業戦略立案から実施まで提案させて頂くことができ、また最適経営や取引先倒産等によるリスク管理までトータルでサポートさせて頂くことができます。</t>
    <phoneticPr fontId="3"/>
  </si>
  <si>
    <t>広告、パッケージ、web</t>
    <phoneticPr fontId="3"/>
  </si>
  <si>
    <t>マーケティングプランナー</t>
    <phoneticPr fontId="3"/>
  </si>
  <si>
    <t>広告デザイン、パッケージデザイン、販促企画（マーケティングサポート）、経営</t>
    <phoneticPr fontId="3"/>
  </si>
  <si>
    <t>・伝えるだけでは意味がない？！お客様を動かすチラシの作り方セミナー
・もっとお客様に喜ばれる仕事を　マーケティングが教えてくれた新たな道</t>
    <phoneticPr fontId="3"/>
  </si>
  <si>
    <t>お客様に買ってもらう来店してもらう広告づくりのアドバイス</t>
    <phoneticPr fontId="3"/>
  </si>
  <si>
    <t>キャンペーンやイベント告知、新店舗開店など、お客様に来店していただいたり買っていただくための広告戦略を、マーケティングの見地からアドバイスしています。
ただ情報として伝わるだけでなく、誰に、どう思ってもらいどう動いてもらいたいのか、また動いてもらえない（買ってもらえない）要因は何なのかをよく分析したうえで、お客様の不安を払拭し、安心して動いてもらえる導線を描いていきます。
チラシの反応率をあげたい、自社の商品を「欲しい！」と思っている人に的確に情報を伝えたい、という企業様のお役に立てると考えます。</t>
    <phoneticPr fontId="3"/>
  </si>
  <si>
    <t>女性目線を活かした商品開発支援</t>
    <phoneticPr fontId="3"/>
  </si>
  <si>
    <t>女性クリエイターの視点・マーケティングの視点を活かした、商品開発サポートを行っています。
顧客視点に立った商品コンセプトの設計やネーミング、パッケージデザインから販売戦略までをワンストップで支援します。
特に、主婦層に買っていただくための食品開発サポートの実績が多数あります。社内の開発部だけではなかなか従来の開発プロセスから抜け出せない、エンドユーザーの高齢化が進み、若年層にもウケる商品開発を行いたいとお考えの一般消費者向けの商品開発現場でお役に立てると考えます。</t>
    <phoneticPr fontId="3"/>
  </si>
  <si>
    <t>お客様獲得の課題解決に向けた販売促進企画のご提案</t>
    <phoneticPr fontId="3"/>
  </si>
  <si>
    <t>もう少し利幅の取れる商品やサービスを展開し労働生産性をあげていきたい、なかなか新規のお客様が獲得できないなど、それぞれの企業の抱える課題について、マーケティングによる販売促進プランニングを行っています。企業の現場や取り巻く環境を分析したうえで、誰に何をどのように販売していくのか、クライアント様が無理なく継続して行うことのできる販促活動をご提案します。</t>
    <phoneticPr fontId="3"/>
  </si>
  <si>
    <t>十数年にわたる広告デザイン、パッケージデザインの経験と、「お客様は広告に売上増という効果を求めている」という視点を軸に、マーケティングを取り入れた効果の上がる広告戦略を提案しています。
特に、女性目線を活かした食品のコンセプトメイクやネーミング、パッケージデザインは多くの採用実績があります。
市場調査から、ターゲットの「欲しい！」を喚起する商品企画、販促企画について、お役に立てることができましたら嬉しく思います。</t>
    <phoneticPr fontId="3"/>
  </si>
  <si>
    <t>可</t>
    <rPh sb="0" eb="1">
      <t>カ</t>
    </rPh>
    <phoneticPr fontId="3"/>
  </si>
  <si>
    <t>審査員補</t>
    <phoneticPr fontId="3"/>
  </si>
  <si>
    <t>大手量販店（ＧＭＳ・百貨店）地元量販店（ホームセンター）</t>
    <phoneticPr fontId="3"/>
  </si>
  <si>
    <t>・経営戦略講座　東京リーガルマインド
・マーケティング講座　静岡市役所
・まちづくり　流通大型店の戦略　静岡県商工部
・静岡地区ＣＶＳの分析　診断協会</t>
    <phoneticPr fontId="3"/>
  </si>
  <si>
    <t>マネジメント</t>
    <phoneticPr fontId="3"/>
  </si>
  <si>
    <t>当事務所の言うマネジメントとは、事業を発展させる機能のうち｢守りの部分」経費の適正管理の事を指します。人間ですから（機械であっても）１００％の達成はできないですが、良い仕組みを作り繰り返し行い熟練することにより作業効率を限りなく高めます。マネージャーとしてまたは、アシスタントマネージャーとして、そのための、ご指導もしくは、サポートをいたします。
・労務管理
・管理会計
・店舗診断</t>
    <phoneticPr fontId="3"/>
  </si>
  <si>
    <t>マーケティング</t>
    <phoneticPr fontId="3"/>
  </si>
  <si>
    <t>マーケティングは、｢攻撃」です。売上げの最大化を図ります。コトラー、ポーターら巨人の理論は、もちろんのことながら、現場での調査・分析を重ねることにより、物が売れる仕組み作りと経営者・従業員の皆様の間にマーケティングマインドの醸成を目指します。
・市場調査
・ストアコンパリズン
・商品政策</t>
    <phoneticPr fontId="3"/>
  </si>
  <si>
    <t>イノベーション</t>
    <phoneticPr fontId="3"/>
  </si>
  <si>
    <t>どんなに優れた組織・仕組みであっても時の流れの中で陳腐化しますイノベーションは常に市場に焦点をあわせなければなりません。中小企業の経営革新において中小企業新事業活動促進法が２００５年より施行されています。経営革新計画を作成して都道府県から承認を受けることによりさまざまな支援を受けることができます。　
・経営戦略
・経営革新
・ＩＳＯ</t>
    <phoneticPr fontId="3"/>
  </si>
  <si>
    <t>ISO22000,FSSC22000,HACCP</t>
    <phoneticPr fontId="3"/>
  </si>
  <si>
    <t>IRCA Auditor</t>
    <phoneticPr fontId="3"/>
  </si>
  <si>
    <t>ISO22000/IRCA Associate Auditor、第一種衛生管理者</t>
    <phoneticPr fontId="3"/>
  </si>
  <si>
    <t>食品製造業の品質管理・生産管理・商品開発・分析評価・人財育成</t>
    <phoneticPr fontId="3"/>
  </si>
  <si>
    <t>可</t>
    <rPh sb="0" eb="1">
      <t>カ</t>
    </rPh>
    <phoneticPr fontId="3"/>
  </si>
  <si>
    <t>ISO9001、ISO22000入門</t>
    <phoneticPr fontId="3"/>
  </si>
  <si>
    <t>ISO22000、FSSC22000、HACCP、認証のコンサルタント</t>
    <phoneticPr fontId="3"/>
  </si>
  <si>
    <t>食品安全マネジメントシステム(FSMS)の、認証取得・運用とブラッシュアップまでお手伝いさせていただきます。組織様の状況とご要望を丁寧にうかがい、一過性で終わる事の無い持続性を持った仕組みを一緒に構築する事でご要望にお応えします。</t>
    <phoneticPr fontId="3"/>
  </si>
  <si>
    <t>ISO9001認証のコンサルタント</t>
    <phoneticPr fontId="3"/>
  </si>
  <si>
    <t>食品業界を始め、化学・化粧品・薬品系、充填包装・保管・輸送業界その他組織様の品質マネジメントシステム(ISO9001) の構築をお手伝いさせていただきます。組織様の状況とご要望を丁寧にうかがい、一過性で終わる事の無い持続性を持った仕組みを一緒に構築する事でご要望にお応えします。</t>
    <phoneticPr fontId="3"/>
  </si>
  <si>
    <t>マネジメントシステムをベースとした企業体質の強化</t>
    <phoneticPr fontId="3"/>
  </si>
  <si>
    <t>ISOは認証を取得せずとも、要求事項を理解し、可能な範囲で国際標準の仕組みを取り入れる事で、経営体質を改善強化できます。ご検討をお勧めします。
また、認証取得とは関係しない課題解決のご相談に対応します。</t>
    <phoneticPr fontId="3"/>
  </si>
  <si>
    <t>◇３５年間の食品製造業経験から、現場に即したご提案が出来ます。農産関係から家庭用・業務用食品の製造販売まで、装置産業と加工組立業-両方の現場での開発・生産・
分析評価の実績は食品業以外でもお役に立てます。
◇1998年にISO9000導入リーダーを担って以来、ISO9001とISO22000を直接構築し主導し続けました。その経験が県の皆様のお役に立てれば幸いです。
◇現役のISO審査員です。IRCA(審査員認定登録国際機関)の最新情報をご提供できます。</t>
    <phoneticPr fontId="3"/>
  </si>
  <si>
    <t>初級シスアド</t>
    <phoneticPr fontId="3"/>
  </si>
  <si>
    <t>ボトムアップ志向を徹底活用した管理改善</t>
    <phoneticPr fontId="3"/>
  </si>
  <si>
    <t>改善のアイデアは現場に多く転がっています。また、現場から発掘したアイデアは実践力に優れており、理論と現実が乖離した「絵に描いた餅」とならずにすむものが非常に多い傾向にあります。そのような「ボトム」のポジションにある多くの「アイデア」を管理改善活動につなげる工夫を行います。</t>
    <phoneticPr fontId="3"/>
  </si>
  <si>
    <t>生産性向上</t>
    <phoneticPr fontId="3"/>
  </si>
  <si>
    <t xml:space="preserve">職場の中に存在する「ムリ・ムラ・ムダ」を取り除くことによる会社全体の生産性向上を支援します。それぞれの部署を部分的に効率化するのではなく、なるべく広い視野での効率化を目指します。
</t>
    <phoneticPr fontId="3"/>
  </si>
  <si>
    <t>役割分担と意識改革</t>
    <phoneticPr fontId="3"/>
  </si>
  <si>
    <t>昨今の労働形態の多様化により、就業形態の違いによる役割分担の明確化が重要な課題となっています。また、職位とそれに伴う役割を明確に認識することは会社全体の底力を発揮するためにも非常に重要です。日頃おざなりになりがちな役割分担の明確化と、それぞれを担う経営者・従業者の意識改革の実施を支援いたします。</t>
    <phoneticPr fontId="3"/>
  </si>
  <si>
    <t xml:space="preserve"> １歩ずつ前に進む経営改善</t>
    <phoneticPr fontId="3"/>
  </si>
  <si>
    <t>改善・改革の多くは、「今日計画して明日完了」のように一朝一夕には行かないものです。また、高い目標の設定は大切ですが、そこに進む道のりを明確にしておかないといけないし、そのための日々の努力が大切となります。日常の活動・意識を見直すことにより毎日、「昨日よりいい会社だ！」と実感できる会社づくりを支援します。</t>
    <phoneticPr fontId="3"/>
  </si>
  <si>
    <t>「経営」－「労働」－「顧客」全てが満足できる関係を目指したいと思います。
化学工場で生産技術をやっていた経験があり、比較的現場的発想を得意としています。</t>
    <phoneticPr fontId="3"/>
  </si>
  <si>
    <t>つちや　まちこ</t>
    <phoneticPr fontId="3"/>
  </si>
  <si>
    <t>労働安全(化学工学)・労働衛生(衛生工学)コンサルタント・環境計量士・環境カウンセラー</t>
    <phoneticPr fontId="3"/>
  </si>
  <si>
    <t>人事管理・業務管理・技術管理</t>
    <phoneticPr fontId="3"/>
  </si>
  <si>
    <t>・ナノマテリアルに関する環境管理と作業管理
・粉じん健康障害の防止
・解体工事における石綿健康障害防止対策について
・試験・分析室等における有害物質の管理について
・学校における労働安全衛生</t>
    <phoneticPr fontId="3"/>
  </si>
  <si>
    <t>労働安全衛生教育</t>
    <phoneticPr fontId="3"/>
  </si>
  <si>
    <t>従事してきた業務経験を踏まえ、企業活動の経営リスクと労働環境の改善の必要性をリンクさせ、企業が成長するために人材資源が重要であることを解説します。
　経営者・上層部管理職・中間管理職・新任リーダー・現場オペレーター等あらゆる階層の人を対象に教育を実施し、企業内での人の育成を図る支援を行います。
　労働基準法・労働安全衛生法・その他関連法令に関する教育の他、危機管理・一般環境管理のマニュアル作成指導も手掛けます。</t>
    <phoneticPr fontId="3"/>
  </si>
  <si>
    <t>環境設備改善</t>
    <phoneticPr fontId="3"/>
  </si>
  <si>
    <t>地球温暖化防止が叫ばれて久しく、企業の活動も従前に比較して省資源・省エネ・リサイクル等が定着しつつあると見受けられる。大企業では環境マネージメントシステムを経営戦略の一環として導入し、積極的な環境保全活動が展開されている。しかし、中小・零細企業では、未だ老朽化した設備すら更新できず、改善意欲はあるにしても、資金面・技術面に苦慮しているのが実状と思われる。特に環境保全設備に関しては設計の段階から外注任せが多く、組織内で十分審議されないまま設置に至り、十分な投資対効果が得られない場合も多い。生産方法・作業環境管理・設備能力・環境行政の将来展望・適切な投資金額等、多面的・総合的に判断して具体的な改善提案を示し、中小零細企業の体質強化を図るための助言をします。</t>
    <phoneticPr fontId="3"/>
  </si>
  <si>
    <t>労働安全衛生管理面に関するコンサルタントとして企業と契約し、安全衛生管理活動の支援・助言・教育を行います。専門分野は有害物質取り扱い職場の環境管理対策の指導・環境設備設計ですが、労働安全衛生管理関連以外にも、地球温暖化防止対策の重要性教育や、地震対策のマニュアル作成指導、新任リーダーに対する躾(しつけ)教育等を行います。
また、最近実績では、静岡県全域の教職員を対象に集合教育を依頼され、単に断片的な知識供与に留めず、公務員としての意識改革を目指した指導を実施いたしました。
対外的職務としては、浜松市建築審査会委員・静岡産業保健推進センター特別相談員・厚生労働省石綿対策総合相談員・浜松市小学校理科特別授業講師・(社)静岡県労働基準協会連合会講師・日本産業衛生学会評議員等を務めさせて頂いている関係から、各界の技術者・専門家との交流があります。
所属機関は社団法人であり、公益法人としての特色から、社会貢献的業務も組織自体が支援しています。多種多様の業種の企業体および官公庁を顧客として業務展開しており、地域情報の入手が早い環境下にあります。従って、それらの情報を生かし静岡県内全域の企業及び組織体に対し時勢に見合う管理活動の活性化支援が出来ます。</t>
    <phoneticPr fontId="3"/>
  </si>
  <si>
    <t>生産管理、工場管理・合理化、機械設計、機械営業</t>
    <phoneticPr fontId="3"/>
  </si>
  <si>
    <t>可</t>
    <rPh sb="0" eb="1">
      <t>カ</t>
    </rPh>
    <phoneticPr fontId="3"/>
  </si>
  <si>
    <t>工場合理化への技術的アドバイス</t>
    <phoneticPr fontId="3"/>
  </si>
  <si>
    <t>自動化、省力化機器メーカーへ勤務し、営業、機械設計に携わった経験を活して、製造現場の組立・搬送・計測への自動化機器の導入活用について技術的なアドバイスが出来る。</t>
    <phoneticPr fontId="3"/>
  </si>
  <si>
    <t>小集団活動へのアドバイス</t>
    <phoneticPr fontId="3"/>
  </si>
  <si>
    <t>工場ライン部門長へのアドバイス</t>
    <phoneticPr fontId="3"/>
  </si>
  <si>
    <t>工場ライン部門長の行う生産計画、人員計画、設備計画へのアドバイスを始めとし、工程管理や品質管理について工場ライン長の経験を活かした具体的アドバイスが出来る。</t>
    <phoneticPr fontId="3"/>
  </si>
  <si>
    <t>㈱鈴木楽器製作所において、技術部、開発室、生産管理部に勤務の後に、木工課長、本社工場長、製造部長、技術部長を務め、その後、合理化室として、外部のコンサルタントと共に工場の合理化の指導および小集団活動の推進を行って来た。したがって、工場の各部門の合理化指導および小集団活動の推進を得意の分野としています。
さらに子会社の(株)都盛精機製作所で専用機の営業、機械設計に携わり機械メーカーからの視線での工場の設備計画の助言や提案も得意の分野です。</t>
    <phoneticPr fontId="3"/>
  </si>
  <si>
    <t>広報・PR力向上支援</t>
    <phoneticPr fontId="3"/>
  </si>
  <si>
    <t>富田　哲弥</t>
    <phoneticPr fontId="3"/>
  </si>
  <si>
    <t>・発信力トレーニング
・「攻めの広報」講座
・セルフブランディング研修
・SNS活用術</t>
    <phoneticPr fontId="3"/>
  </si>
  <si>
    <t>情報発信力強化</t>
    <phoneticPr fontId="3"/>
  </si>
  <si>
    <t>今やビジネスにおいて外せないツールとなっているSNSを効果的に活用するためのアドバイスを行う。企業のビジネスブログなどを通じてのネット上での情報発信やファンづくり、Facebook，ツイッターなどを駆使した他方向に渡る情報発信をサポートする。</t>
    <phoneticPr fontId="3"/>
  </si>
  <si>
    <t>広報力強化</t>
    <phoneticPr fontId="3"/>
  </si>
  <si>
    <t>中小零細企業において、宣伝広告費を確保することができる企業はわずかである。宣伝・広告といったコストの掛かる発信方法ではなく、経費ゼロからでも始められる「攻めの広報」へ移行するための具体的なアドバイスを行う。自社の強みを活かした発信のための企画づくりから、リリースペーパーの作成、メディアへの提案実践など一連の流れを通じて実践できる体制を整える。</t>
    <phoneticPr fontId="3"/>
  </si>
  <si>
    <t>販路開拓支援</t>
    <phoneticPr fontId="3"/>
  </si>
  <si>
    <t>多角化する市場に対応すべく、新分野進出や異業種との連携など販路を広げていく際に、培ってきた人脈を駆使し最適なビジネスマッチングをサポートする。またその市場に進む際の動向やトレンド、ニーズなどを分析し効果的な販路開拓を行う。</t>
    <phoneticPr fontId="3"/>
  </si>
  <si>
    <t>社員活用推進</t>
    <phoneticPr fontId="3"/>
  </si>
  <si>
    <t>企業が有する資源のうち、社員はその最たるもの。社員を「人財」として活かし、やりがいをもって成長し続けてもらうためには、それぞれの個性や強みを活かした取組みが有効である。特に企業で埋もれがちな女性社員の活躍の場を広げるため、自身の経験も活かした具体的な活用サポートを行う。</t>
    <phoneticPr fontId="3"/>
  </si>
  <si>
    <t>顧客から寄せられるニーズなどを踏まえて、企業のセールスポイントを洗い出し、求められる新商品や新サービスにつなげていくためのサポートを行う。高いコストをかけずとも、まず自社にある資源を活用しながら、すぐにでも実現できる商品やサービスを打ち出し、「見える化」することで、顧客への認知度を高める。女性や主婦をターゲットにした商品開発へのアドバイスも対応可能</t>
    <phoneticPr fontId="3"/>
  </si>
  <si>
    <t>私は、市役所在職中には水産行政を通して、基本的な行政文書の作成から魚食普及、魅力的な地域活性のための企画づくりなどを経験してきました。より実践的なスキルを学ぶため転職した民間コンサルティング会社では、農業から製造業、商店など幅広い分野の企業や個人事業主と接し、特に企画広報の分野でそのノウハウを構築してきました。B級ご当地グルメで知られる富士宮やきそば学会では、地域活性の現場や仕掛け方を肌で感じ、海外進出のサポートも体験しました。こうした多方面にわたる経験や人脈を活かし、情報発信や広報力の強化、強みを活かした魅力的な商品・新サービスの提案、社員や女性活用の推進において、依頼企業や個人事業主とともに実践し、前向きな一歩をサポートできると考えております。平成２５年に長女出産、妊娠中に起業した経験を活かし、平成２６年１０月に三島市に県内初の子連れOK女性起業家のためのシェアオフィス”コトリスラボcotoris labo”をオープンしました。関係機関と連携しながら、多彩なスキルを持つ女性起業家と新たな可能性を模索する地域の中小企業を繋ぐサポートにも数多くの支援事例があります。</t>
    <phoneticPr fontId="3"/>
  </si>
  <si>
    <t>企画広報、セミナー研修等</t>
    <phoneticPr fontId="3"/>
  </si>
  <si>
    <t>新商品・新サービス開発</t>
    <phoneticPr fontId="3"/>
  </si>
  <si>
    <t>事業再生，破産，Ｍ＆Ａ，法律相談</t>
    <phoneticPr fontId="3"/>
  </si>
  <si>
    <t>事業再生，破産，その他法律相談</t>
    <phoneticPr fontId="3"/>
  </si>
  <si>
    <t>弁護士</t>
    <phoneticPr fontId="3"/>
  </si>
  <si>
    <t>・板橋区中小企業診断士会，荒川区中小企業経営協会，特定非営利活動ＮＰＯビジネスサポート「厳しい経営環境を乗り越えるために必要な法的知識」（平成２６年１月２１日）
・千葉県商工会連合会「債権回収のポイント」（平成２５年１０月２２日）
・東京都中小企業診断士協会城北支部「経営支援に役立つ法律実務」（平成２４年７月２１日）
・東京商工会議所「債権回収ポイントセミナー」（平成２３年１０月１３日）
・財団法人横浜企業経営支援財団「はじめてつくる契約書」（トラブルを防ぐためのこれだけのポイント）(平成２３年７月７日)</t>
    <phoneticPr fontId="3"/>
  </si>
  <si>
    <t>事業再生，破産，Ｍ＆Ａ</t>
    <phoneticPr fontId="3"/>
  </si>
  <si>
    <t>法人の倒産法制の分野に精通し、的確な法的アドバイス、法的手続を行います。中小企業診断士としての経験を活かし，すぐに破産手続を選択するのではなく、まずは経営者と相談しながら企業を再建する道を最優先に検討します。親族や従業員等で後継者となる意欲と資質がある者がいないか慎重に検討し，後継者がいる場合は，私的または法的手続を踏んで後継者が事業を運営する上での負担をできる限り除去し，広い意味での事業再生を支援します。
やむなく破産手続を選択する場合も事業譲渡，新設分割等の手法を使って企業の一部を存続させる道をできる限り模索します。</t>
    <phoneticPr fontId="3"/>
  </si>
  <si>
    <t xml:space="preserve"> 法的支援，法律相談</t>
    <phoneticPr fontId="3"/>
  </si>
  <si>
    <t>中小企業診断士として中小企業の経営コンサルティングを行っていた経験を活かして、支援する企業の経営状況・財務状況等に合わせて経営者の視点に立った法的支援を行います。企業の売上・利益の向上とコンプライアンスの確立は時として対立し、両者を同時に実現することが一見、困難と思われるケースが存在します。そのような場合も経営者の話に真摯に耳を傾け，両者を同時に実現する第３の道を模索し、企業の成長を阻害しない形で予防法務・コンプライアンスの確立を支援することを理念に弁護士活動を行っています。企業の経営の状況を具体的に聞きながら、コンプライアンスの確立に必要な諸問題を発見し、当該企業の経営状況を加味しながら、優先順位をつけて企業内の改革に努めます。</t>
    <phoneticPr fontId="3"/>
  </si>
  <si>
    <t>弁護士として法人の倒産法制・事業再生、中小企業のコンプライアンス確立・労働事件対応を中心に中小企業の法的支援をいたします。
法人の倒産法制の分野に精通し、的確な法的アドバイス、法的手続を行います。中小企業診断士としての経験を活かし，すぐに破産手続を選択するのではなく、まずは経営者と相談しながら企業を再建する道を最優先に検討します。親族や従業員等で後継者となる意欲と資質がある者がいないか慎重に検討し，後継者がいる場合は，法的な手続を踏んで後継者が事業を運営する上での負担をできる限り除去し，広い意味での事業再生を支援します。やむなく破産手続を選択する場合も事業の一部を譲渡する等の手法を使って企業の一部を存続させる道を模索します。
また，倒産法制以外の分野においても，中小企業診断士として中小企業の経営コンサルティングを行っていた経験を活かして、支援する企業の経営状況・財務状況等に合わせて経営者の視点に立った法的支援を行います。企業の売上・利益の向上とコンプライアンスの確立は時として対立し、両者を同時に実現することが一見、困難と思われるケースが存在します。そのような場合も経営者の話に真摯に耳を傾け，両者を同時に実現する第３の道を模索し、企業の成長を阻害しない形で予防法務・コンプライアンスの確立を支援することを理念に弁護士活動を行っています。企業の経営の状況を具体的に聞きながら、コンプライアンスの確立に必要な諸問題を発見し、当該企業の経営状況を加味しながら、優先順位をつけて企業内の改革に努めます。</t>
    <phoneticPr fontId="3"/>
  </si>
  <si>
    <t>渡嘉敷　唯之</t>
    <phoneticPr fontId="3"/>
  </si>
  <si>
    <t>リスクマネジメント、主に災害</t>
    <phoneticPr fontId="3"/>
  </si>
  <si>
    <t>ＢＣＭ構築</t>
    <phoneticPr fontId="3"/>
  </si>
  <si>
    <t>福祉住環境コーディネーター2級、介護福祉士、ケアマネジャー</t>
    <phoneticPr fontId="3"/>
  </si>
  <si>
    <t>可</t>
    <rPh sb="0" eb="1">
      <t>カ</t>
    </rPh>
    <phoneticPr fontId="3"/>
  </si>
  <si>
    <t>・介護現場の災害時ＫＹＴ（グローバル人材センター浜松　介護職員初任者研修）
・地震に負けない在宅介護（パラマウントケアサービス主催セミナー）
・当日あわてない福祉避難所運営（そなえざぁしぞ～か主催　インペリアルカレッジロンドン野村氏協同）
・送迎時の災害対応（そなえざぁしぞ～か主催、ケアフリー静岡共催　セミナー）
・福祉避難所運営（静岡市防災課、地域福祉課主催　セミナー）</t>
    <phoneticPr fontId="3"/>
  </si>
  <si>
    <t>介護事業所等の災害時の対応</t>
    <phoneticPr fontId="3"/>
  </si>
  <si>
    <t>ＢＣＰの考え方を基本に、優先順位を決める。優先順位は一般企業のＢＣＰと違い、利益重視では無く、利用者の生命のリスクを勘案して決める。複数の事業を運営している場合には、施設、在宅という２択で選択するのでは無く、医療依存度、ＡＤＬ．家族状況や、社会状況など利用者の状態を広く評価して行う事が求められます。</t>
    <phoneticPr fontId="3"/>
  </si>
  <si>
    <t>福祉避難所運営について</t>
    <phoneticPr fontId="3"/>
  </si>
  <si>
    <t>その地区の状況（高齢者、障害者、妊産婦等）を把握して、災害時にどのくらいの人数が施設に来るか予め予測して対策をとる。基本的には、公的避難所にて行政職員等が判断した者が福祉避難所に移動してくるとされているが、実際には直接福祉避難所に押し掛ける事例も多い為、一次的にとどまってもらう場所を予め作り混乱をコントロールする事が必要。その後は、家族等と役割分担し運営負担を減らす。</t>
    <phoneticPr fontId="3"/>
  </si>
  <si>
    <t>送迎時の災害対応</t>
    <phoneticPr fontId="3"/>
  </si>
  <si>
    <t>災害時には渋滞（グリッドロック）が起きる事。長時間の待機は利用者の体に大きな負担をかけてしまう為、その場所から一番近い避難所等へ移動する。また、一時的に福祉施設へ避難しても良い。特に医療依存度が高い利用者（経管栄養、在宅酸素、人工透析、重度の糖尿病等）は、避難所にて医療従事者へ引継ぎができるようにする。もしくは、対応できる場所へ一時避難するなど対応。</t>
    <phoneticPr fontId="3"/>
  </si>
  <si>
    <t>高齢者施設の豪雨災害対策</t>
    <phoneticPr fontId="3"/>
  </si>
  <si>
    <t>豪雨災害は、ゲリラ豪雨等で無い限り事前に対策をとる事ができ、回避できる可能性が高い。気象庁等のレーダーでは数時間の予測がみられ、また河川や道路の状況のインターネットにて確認する事ができる。まずは情報班を設置して、情報を見つつ対応を検討する。特に避難に時間がかかる事から、要介護４～５などのより重度の利用者を崖から遠く、又はより上階へ移動させる。特に夜間帯は人員が不足する為、シフトによる時間の変更などは効果的。行政の出す避難勧告等は、過去の事例では土砂災害後に発令されたり、発令なく災害が起きる事も少なくない事から、必ず施設（現場）で判断する習慣をつける。</t>
    <phoneticPr fontId="3"/>
  </si>
  <si>
    <t>介護人材確保</t>
    <phoneticPr fontId="3"/>
  </si>
  <si>
    <t>介護人材はの事業所も不足しており、その為、介護職員を獲得する為に自前で介護職員初任者研修を開催する法人も増えてきています。ただ、その受講生も少なくなってきている事から、ターゲットを今までとは変えて、介護に興味が無い若者として受講生を募集する。ただ、その際にも、通常通りでは無くターゲットと同じ大学生に受講生募集の広告を作製する事で、他の研修と差別化、メディアにも取り上げてもらう事で広告効果を倍増させて、受講生を集める。
　静岡ビジネスレポート、介護医療系フリーペーパー元気のカプセル掲載。</t>
    <phoneticPr fontId="3"/>
  </si>
  <si>
    <t>知的障害児、身体障害者、高齢者など広く福祉に関わってきており、福祉制度の大枠の理解はできています。特に災害時の対応では、健康な方よりも避難に時間がかかったり、薬が無い事が致命的になるなど、より優先の高い方が対象となって居る為、しっかりとした災害対策が必要です。東日本大震災では、直接の被災（津波や圧死等）を免れながらもその後の避難生活が過酷で、その生活が影響で亡くなった（震災関連死）が３０００人以上いて、その内約９０％近くは高齢者というデータもあります。
その事でもより災害対策が必要である事はわかっていますが、通常の業務が忙しく、また人で不足の介護現場では、災害対策に時間を割く事も難しい状況もあります。僕が行う災害対策では、マニュアルを作成する事が目的では無く、作成を通して災害等の問題（課題）に対して、自分またはチームで考え、優先をつけて、分担をして行動を起こせる人材育成を目的としております。この人材育成により、災害時のみならず、通常時の課題に対してしっかりと考え、解決できる人材を育てて行きます。</t>
    <phoneticPr fontId="3"/>
  </si>
  <si>
    <t>営業</t>
    <rPh sb="0" eb="2">
      <t>エイギョウ</t>
    </rPh>
    <phoneticPr fontId="3"/>
  </si>
  <si>
    <t>・実践キャリア理論→浜松常葉大学
・私のキャリアプラン→マザーのハローワーク・女性の会</t>
    <phoneticPr fontId="3"/>
  </si>
  <si>
    <t>営業支援</t>
    <phoneticPr fontId="3"/>
  </si>
  <si>
    <t>商談会・展示会を使って販路開拓、販売を支援いたします。これは、単に商談会・展示会の情報提供やコーディネートするものではありません。商談会等で商談し成果をあげるため、商談前・商談実施・商談後のフォローの３つの工程を支援することにより、販売・そのマネジメント等自力向上を目指します。</t>
    <phoneticPr fontId="3"/>
  </si>
  <si>
    <t>人財育成</t>
    <phoneticPr fontId="3"/>
  </si>
  <si>
    <t>人財育成　
研修だけでは人を育てることができません。
研修で学んだことを実践する現場での「しくみ」があって研修は活かされ、人は育ちます。企業や組織にあわせた“人材育成のしくみ”・導入支援をいたします。
カウンセリングを大切にしております。</t>
    <phoneticPr fontId="3"/>
  </si>
  <si>
    <t>創業支援　</t>
    <phoneticPr fontId="3"/>
  </si>
  <si>
    <t>創業相談から一貫した並走支援で、経営者の自覚・成長と事業の安定化を実現するご提案をします。</t>
    <phoneticPr fontId="3"/>
  </si>
  <si>
    <t>大手自動車部品メーカーの経験２２年。営業部門で受注、納期、請求、入金処理からクレーム処理に至る顧客管理に精通している。又新人教育のマニュアルを作成、社内の能力開発として新システム運用、売掛金残高算出等所内講習を毎月実施し人材育成に貢献した。派遣社員の採用から教育も経験を有する。システム改善提案及び実施により情報処理時間の短縮、事務処理工数の削減、情報の精度アップまたは部品発注をデータ化する事により在庫削減を実現する。業務の効率化を図った。
大手楽器メーカーの１０ヶ月、中小企業の６ヵ月は立場を替えて派遣社員となり働いた経験を有する。社会保険労務士の資格取得を目指し労働法と社会保険の知識を習得した。高校生の就職支援コーディネターの職務に就いてカウセリングの実務経験を積んでいる。また、エアロビックスのインストラクターを１４年経験しており、レッスンではモチベーションアップの工夫で継続につなげレベルアップを図るという育成の基本を経験している。
その後浜松大学での実践キャリア理論の講義を一年経験しながら、人に関わる仕事をメインにした
ニュークリアスを起業した。
経歴を活かし専門家派遣業としてイノベーション、エキスパートバンク、ミラサポの専門家となり、理論での販路開拓、販売拡大でなく実践営業でお客様に費用対効果を実感して頂いております。</t>
    <phoneticPr fontId="3"/>
  </si>
  <si>
    <t>CSR経営</t>
    <phoneticPr fontId="3"/>
  </si>
  <si>
    <t>ＭＢＡ</t>
    <phoneticPr fontId="3"/>
  </si>
  <si>
    <t>・これからのＣＳＲと中小企業
・中小企業のマーケティング戦略
・経営戦略の立て方
・静岡市の自然環境
・サービスマーケティング</t>
    <phoneticPr fontId="3"/>
  </si>
  <si>
    <t>マーケティング戦略の策定と実行</t>
    <phoneticPr fontId="3"/>
  </si>
  <si>
    <t>商品・サービスが売れるためのマーケティング戦略を策定・実行いたします。
４P:①Product（製品・商品）②Price（価格）③Promotion（広告・販売促進）④Place（流通チャネル）という供給側の視点のみならず、４C：①Customer value（顧客価値）②Customer Cost（顧客コスト）③Communication（コミュニケーション）④Convenience（利便性・入手の容易性)という需要側（お客さま）の視点から新しいマーケティング戦略を構築します。
さらに、お客さまがより一層のベネフィットを得るために、接客する従業員（people）への動機づけや、商品販売のプロセス（Process）、サービスを提供する物的証拠・環境（Physical Evidence）等のデザイン・提案など、差別優位性が発揮される独自のオリジナル・システム（７P）を構築し、実行していきます。</t>
    <phoneticPr fontId="3"/>
  </si>
  <si>
    <t>企業の永続を実現するＣＳＲ経営戦略の策定と実行</t>
    <phoneticPr fontId="3"/>
  </si>
  <si>
    <t>CSR（企業の社会的責任）経営によって業績の向上と永続を実現します。
CSR経営戦略の策定・実行、CSRレポート作成の他、 CSR活動として実際に野外で自然環境教室が開催できることも強みです。
CSR経営は、以下の「CSR７つの信念」に基づき、経営資源の全体最適を図りながら戦略的に実現していきます。
①企業が正しい経営理念のもとで永続的に存在する努力をすること
②従業員およびその家族に幸せを提供すること
③お客さまとその家族に幸せを提供すること
④仕入先、販売先、外注先となる企業に幸せを提供すること
⑤地域に住む人々に幸せを提供すること
⑥株主に幸せを提供すること
⑦すべての活動の基盤となる環境を保全すること</t>
    <phoneticPr fontId="3"/>
  </si>
  <si>
    <t>経営革新計画の作成や新規事業のための資金調達</t>
    <phoneticPr fontId="3"/>
  </si>
  <si>
    <t>貴社の経営資源を分析し、新規性・実現可能性の高い商品・サービスの開発をお手伝いすると共に、経営革新計画の認証を受けるための計画書を作成いたします。
同時に、新規事業に必要な資金の借り入れを実現するため、市中銀行および国民生活金融公庫等の金融機関との折衝も得意としています。</t>
    <phoneticPr fontId="3"/>
  </si>
  <si>
    <t>人材が人財となる従業員の動機づけ・モラールアップ</t>
    <phoneticPr fontId="3"/>
  </si>
  <si>
    <t>従業員のみなさんへの動機づけ・モラールアップを実現します。
売上向上もコスト削減も貴社の優れた人材（人財）によってもたらされます。
特に、真の顧客満足を追求するためには、従業員満足の実現が不可欠ですので、意識調査（モラールサーベイ）による現状の把握を行い、貴社の将来あるべき姿との乖離する部分（経営課題）を抽出します。
次に、優れた人材の育成と優秀な社員が辞めない組織を実現するために、人財（人材）戦略を構築し、組織の活性化（風通しのよい組織）と従業員の能力・意欲向上（モチベーション・モラールアップ）を図る個々の取り組み（コミュニケーションの円滑化、教育・研修制度の充実など）を実施し、従業員満足度と顧客満足度を高いレベルで実現できる組織を構築します。</t>
    <phoneticPr fontId="3"/>
  </si>
  <si>
    <t>貴社の経営課題を抽出し、永続を実現するための経営戦略を策定いたします。
現状において競争力の源泉となっている「強み」や、課題となっている「弱み」について、外部環境（政治・経済・法律等）から受ける影響の程度や競争環境（同業他社・ベンチマーク先企業等）との比較・分析によって明らかにし、事業領域（戦略ドメイン）と戦略を策定します。
戦略の策定のみにとどまらず、経営資源（人、モノ、金、情報等）を整え、かつ、全体最適を図りながら、策定した経営戦略をクライアントと共に実行し、確実に業績の向上を実現していきます。</t>
    <phoneticPr fontId="3"/>
  </si>
  <si>
    <t xml:space="preserve"> 経営課題の抽出と経営戦略の策定</t>
    <phoneticPr fontId="3"/>
  </si>
  <si>
    <t>私は提案のみならず、実行までをサポートし確実に成果をあげることを信条としているコンサルタントです。提案だけではなかなか人は動きません。重要なのは、現実的なプレイヤーである社長と従業員のみなさんがいかに気付きを得て、実行してもらうかであると考えています。そのために、自分もプレイヤーとなって一緒に活動し、人、モノ、カネ、情報等の経営資源の全体最適を図りながら業績向上を実現していきます。
また、企業の競争力の源泉となる差別化要因を２つの切り口で実現します。ひとつは、新規性のある商品・サービスを開発することであり、マーケティング戦略（標的顧客の設定、新商品の開発、価格設定、チャネルの設定、効果的なプロモーション・ミックスの構築など）によって実現していきます。もうひとつは「誰でも出来ることを誰もができないくらい徹底する」ことを通じて差別化を図ります。例えば、日々の「当たり前となっている」業務を見直し、改めて目的を設定し、徹底することを重視します。具体的には朝礼やミーティング、挨拶、作業日報の徹底とチェックの他、チラシ配りやクレーム処理も一緒に行います。
その他、銀行や行政機関等との折衝も得意としております。
さらに、私は経営と環境というふたつの領域の専門性を生かして、CSR経営の実現を得意としています。例えば、CSR活動として自然環境下における環境教育を開催することができます。これにより、同業他社との差別化を容易に図ることができます。
よろしくお願いいたします。</t>
    <phoneticPr fontId="3"/>
  </si>
  <si>
    <t>分野：全般</t>
    <phoneticPr fontId="3"/>
  </si>
  <si>
    <t>ブランディング・イノベーション</t>
    <phoneticPr fontId="3"/>
  </si>
  <si>
    <t>マーケティング・ブランディング・商品開発</t>
    <phoneticPr fontId="3"/>
  </si>
  <si>
    <t>・ブランディングと商品開発
・企業を変革させるブランディング</t>
    <phoneticPr fontId="3"/>
  </si>
  <si>
    <t>ブランドイノベーション</t>
    <phoneticPr fontId="3"/>
  </si>
  <si>
    <t xml:space="preserve">企業全体のブランディング、事業部門や商品のブランディングとして、
現状のポジションの付加価値をアップするブランドイノベーションをおこないます。
デザイン、マーケティング、ものづくり、という視点でサポートが可能です。
実績では、愛媛県今治市の今治タオルのグランド戦略を始め、地域や企業のブランディングをおこなっています。
</t>
    <phoneticPr fontId="3"/>
  </si>
  <si>
    <t>商品開発コンサルティング</t>
    <phoneticPr fontId="3"/>
  </si>
  <si>
    <t>OEMや下請けメーカーが自社商品を持ち販売につなげ、最終的には独立した事業部門となるまでのコンサルティングをおこないます。
知識やノウハウを提供する手法ではなく、並走型のコンサルティングで、お客様と一緒に汗をかきながら、ものづくりをおこない販路づくりまでサポートいたします。
また、既存の商品ラインのイノベーションとして、商品のポジションを変革させることで、販路や客層を変える商品開発商品ブランドの再構築等もおこなっています。</t>
    <phoneticPr fontId="3"/>
  </si>
  <si>
    <t>デザイン思考・デザイン経営の導入コンサルティング</t>
    <phoneticPr fontId="3"/>
  </si>
  <si>
    <t>◯デザイン経営：既存の商品開発のプロセスに、デザイン思考を応用するサポートをおこなっています。デザイン思考の基本プロセスのノウハウから、実際に商品開発をおこないながら、デザイン思考をとりいれていくプロセスなどもおこなっています。
◯デザイン経営：企業の創造性をアップするデザイン経営の考え方を導入サポートをおこないます。また、私自身が企業のクリエイティブディレクターとして対応も可能です。
上記のデザイン思考と組み合わせたプログラムとなります。</t>
    <phoneticPr fontId="3"/>
  </si>
  <si>
    <t>ＢＣＰ策定、見直し</t>
    <phoneticPr fontId="3"/>
  </si>
  <si>
    <t>行政書士、外国人雇用管理士</t>
    <phoneticPr fontId="3"/>
  </si>
  <si>
    <t>諸計画策定、見直し及びそれらの指導</t>
    <phoneticPr fontId="3"/>
  </si>
  <si>
    <t>・中小企業向けＢＣＰの策定、使える計画を目指して
・外国人雇用のハードルと解決策</t>
    <phoneticPr fontId="3"/>
  </si>
  <si>
    <t xml:space="preserve"> BCP（事業継続計画の策定と既存計画等の修正）</t>
    <phoneticPr fontId="3"/>
  </si>
  <si>
    <t>災害などの緊急事態に際し、企業主様はじめ、従業員の皆様とそのご家族の安全を確保しつつ、それまでの企業活動をどのように維持し事業を継続させるのか、「万が一の事態への備え」を策定するお手伝いを提供させて頂きます。様々事態に、それぞれの企業様の現状を踏まえて対応するには既存のテンプレート化されたBCPでは役に立ちません。私は、企業様の現状を十分踏まえて、「オーダーメイドの計画」策定のお手伝いをさせて頂きます。もちろん、既存の計画の手直し、改定についてもお手伝いすることが可能です。「緊急事態」対応のためのノウハウは十分有しております。長年の知識と経験を提供させて頂きます。</t>
    <phoneticPr fontId="3"/>
  </si>
  <si>
    <t>外国人雇用に関する様々な場面での支援提供</t>
    <phoneticPr fontId="3"/>
  </si>
  <si>
    <t>少子高齢化の時代に、労働力不足を補うための一つの解決策は「外国人人材」の活用です。しかしながら、外国人人材の活用に際しては、「入管法上のルール」、「言葉・習慣の壁」をはじめとして多くの困難があります。私共「外国人雇用管理士」は①外国人労働者の募集、②滞在資格申請、③日本入国支援、④採用・契約、⑤滞在資格の延長・変更、⑥入国後の外国人に対するカウンセリングのお手伝い、等、様々な場面で企業主様等をご支援させて頂くことが可能です。①～⑥全てのフェイズで生じる個々のお悩みについて、一つ一つ対応し、お手伝いさせて頂きます。</t>
    <phoneticPr fontId="3"/>
  </si>
  <si>
    <t>主に、次の2分野で企業主の皆様をご支援させて頂きます。
①BCP策定については防衛省・海上自衛隊時代の諸計画作成、指導に関する豊富な知識と経験をもとに、オーダーメイドの計画作成・見直しのお手伝いをします。
②「外国人雇用管理士」として、企業様の海外人材確保、育成、活用、定着化のお手伝いを、様々なフェイズで実施したします。</t>
    <phoneticPr fontId="3"/>
  </si>
  <si>
    <t>行政書士</t>
    <phoneticPr fontId="3"/>
  </si>
  <si>
    <t>貿易実務、営業管理</t>
    <phoneticPr fontId="3"/>
  </si>
  <si>
    <t>貿易実務・国際物流業務</t>
    <phoneticPr fontId="3"/>
  </si>
  <si>
    <t>大手製造業系商社に勤務した時は、海外工場への設備・部品供給事業を行っており、営業・貿易実務・物流手配を一手に担ってきました。この経験を活かして、貿易実務や国際物流の企画や実務支援を行います。</t>
    <phoneticPr fontId="3"/>
  </si>
  <si>
    <t>企業承継の計画策定と実施支援</t>
    <phoneticPr fontId="3"/>
  </si>
  <si>
    <t>製造業を高収益企業に転換し企業価値を上げた後に、M&amp;Aによる株式売却でホールディング会社に経営を承継しました。結果として、会社・社員は現状どおりで継続しています。
私の場合はM&amp;Aでしたが、事業承継には親族内承継・親族外承継等さまざまな選択肢があり、相続問題や事業そのものの磨き上げ等状況によって多岐にわたります。
自身の経験に基づく事業面としての支援及び全体のコーディネートによる支援をします。</t>
    <phoneticPr fontId="3"/>
  </si>
  <si>
    <t>業務分析・改善</t>
    <phoneticPr fontId="3"/>
  </si>
  <si>
    <t xml:space="preserve">IT企業では業務系システム営業として、商社では新規業務の立上げや業務改善のため、製造業においては責任者として、常に業務分析、業務構築、検証、改善を行ってきました。
これらの経験を活かして、業務分析を行い課題の発見、改善と検証を行います。
</t>
    <phoneticPr fontId="3"/>
  </si>
  <si>
    <t>企業再生の計画策定と実施支援</t>
    <phoneticPr fontId="3"/>
  </si>
  <si>
    <t>製造業の経営者として、実質債務超過から高収益企業への転換を実現してきた経験を活かして、黒字転換・債務超過解消を実現できる事業のスキームづくりを計画し、実行する支援を致します。
収益を継続して上げていくには、資金繰りはもちろん、営業、生産、資材、生産、組織の全体を俯瞰したうえで、最適な組み合わせをすることと時間軸で優先順位を決めて確実に実施していくことが必要です。
私自身が経営した時は、経営資源を集約と販売単価増・仕入単価減により収益がでる事業構造に転換し、次に組織・人材づくり、品質向上、製品開発に着手してきました。
　このような経験に基づき、実現可能な支援をしていきます。</t>
    <phoneticPr fontId="3"/>
  </si>
  <si>
    <t>IT企業の業務系システム営業、貿易実務・国際物流業務等の職を経て製造業に入社し経営をしてきました。営業から生産監理、工場管理、組織づくり、総務・経理等企業経営の全般を実務と管理両面で行いました。
また、製造業で社長になった時は実質の債務超過でしたが、５年間で高収益企業に転換し、M&amp;Aの株式譲渡と後継者育成をしました引継ぎしました。
これらの経験を活かして、起業の現状に合った実現可能で効果のある対策の立案と実施を支援します。</t>
    <phoneticPr fontId="3"/>
  </si>
  <si>
    <t>不可</t>
    <rPh sb="0" eb="2">
      <t>フカ</t>
    </rPh>
    <phoneticPr fontId="3"/>
  </si>
  <si>
    <t>財務部長(CFO)、営業企画部長、営業本部長、情報システム部長</t>
    <phoneticPr fontId="3"/>
  </si>
  <si>
    <t>可</t>
    <rPh sb="0" eb="1">
      <t>カ</t>
    </rPh>
    <phoneticPr fontId="3"/>
  </si>
  <si>
    <t>・戦略メカニズムと会計素養
・会計の歴史―その役割と限界
・戦略と組織力の作り方
・自動車ローンを活用した販促トーク方法</t>
    <phoneticPr fontId="3"/>
  </si>
  <si>
    <t>戦略と組織づくり</t>
    <phoneticPr fontId="3"/>
  </si>
  <si>
    <t>・お客様を喜ばせるために提供する顧客価値とターゲット顧客層を定義
・「お客様を喜ばせるメカニズム」に従い、売上拡大のための行動シナリオを策定
・「儲けのメカニズム」に従い、しっかり儲けるための行動シナリオを策定
・上記の行動シナリオが３つの戦略領域（優れた顧客価値、低コスト化、資産有効活用）に一石二鳥三鳥の効果を持ち、かつ複数の行動の組合せが各戦略領域の競争優位を形成するように、必要な修正を行なう。
・戦略メカニズム、行動シナリオ、必要な会計素養につき、全社員が一定レベルに達するように講習とＯＪＴを繰り返す。</t>
    <phoneticPr fontId="3"/>
  </si>
  <si>
    <t>経営者と管理職のための会計素養教育</t>
    <phoneticPr fontId="3"/>
  </si>
  <si>
    <t>・最新の儲けの尺度である「経済利益」と「投下資本利益率」を日常感覚に則して説明
・継続企業の一定期間の儲けを測定することは本来無理なのに、それをする目的は何か？この疑問を歴史から明らかにすることで、会計ルールの本質と限界を明らかにする。
・上記の理解をもとに、貸借対照表、損益計算書、キャッシュフロー計算書の役割と見方さらに３表の有機的なつながりを日常感覚に則してわかり易く説明。</t>
    <phoneticPr fontId="3"/>
  </si>
  <si>
    <t>業務フローの合理化と生産性の向上</t>
    <phoneticPr fontId="3"/>
  </si>
  <si>
    <t>・業務分析を行ったうえで、内部牽制制度、ＢＰＲ（業務プロセス革新）、生産管理、ＴＯＣ（制約理論）などにもとづき、業務フローの合理化策を決定。
・業務フローの合理化をせずに安易なコンピュータ・システムの導入を行なうと、逆に生産性を悪くする結果になる。</t>
    <phoneticPr fontId="3"/>
  </si>
  <si>
    <t>企業の大多数を占める中小企業の大半は、成長のための投資資金ではなく、収益悪化に伴う運転資金を必要としています。また、そうした企業の多くは資本欠損あるいは債務超過ではないでしょうか。
円滑化法後も経営改善計画の提出を条件に銀行における格付けを緩和するなどして、収益悪化の中小企業に対して運転資金融資をしやすくしているようですが、問題はその経営改善計画の中身であると考えます。
大半の経営改善計画は角を矯めて牛を殺すような経費節減に主眼が置かれていたり、確固たる根拠のない売上伸張計画をもとにしていたりするのではないでしょうか。一時しのぎ融資というリスクが極めて大です。
（１～２名の小規模から）中小企業が収益を改善し前向きの資金需要を生むためには、競争優位を創造する行動シナリオ（戦略）が必要です。多くの戦略本が出ていますが、２つの理由で戦略立案の実践に役立っていません。１つには、戦略の成功要因については多くの分析がされていますが、それらの成功要因を作り出す方法についてはほとんど説かれていないからです。もう１つには、戦略は十分な儲けを生まなければ戦略とは言えませんが、戦略と儲けの関係をわかり易く説いたものがないからです。
私は戦略と儲けの有機的関係を直感的に理解でき、戦略（成功要因）の創造に役立つ経営ツール「戦略メカニズム」を考案しました（拙著「本当の儲けを生み出す戦略と会計のマネジメント」日経出版社６月刊行で提唱）。
この戦略メカニズムを使い、中小企業の戦略と組織力づくりを支援しており、その実効性の証明に手応えを得ています。真の意味での経営力強化（ジリ貧からの脱出）で中小企業を支援したいと願っています。</t>
    <phoneticPr fontId="3"/>
  </si>
  <si>
    <t>セールスマネジメント、ヒューマンソリューション</t>
    <phoneticPr fontId="3"/>
  </si>
  <si>
    <t>セールスマネジメント、ヒューマンソリューション、経営企画事業計画、販売促進、マーケティング</t>
    <phoneticPr fontId="3"/>
  </si>
  <si>
    <t>・コンサルティング業務全般（過去の実績に基づく）
・セールスマネジメント、ヒューマンソリューション
・ヒューマンソリューション
・ブランディング
・新商品開発、マーケティング、分析、ＩＴソリューション、その他</t>
    <phoneticPr fontId="3"/>
  </si>
  <si>
    <t>セールスマネジメント</t>
    <phoneticPr fontId="3"/>
  </si>
  <si>
    <t xml:space="preserve">・営業計画（売上向上、利益改善）
・販路拡大（既存、新規共）
・業務管理（データ管理、ＰＤＣＡ戦略）
・インサイドセールス（顧客情報の確保による囲い込み）
</t>
    <phoneticPr fontId="3"/>
  </si>
  <si>
    <t>新商品開発</t>
    <phoneticPr fontId="3"/>
  </si>
  <si>
    <t>・ブレインストーミング
・ターゲティング
・コーディネート
・価格（売価、収益）設定（マーケティング・分析）
・ロット設定（価格と収益性におけるマーケティングと分析）
・行程作成</t>
    <phoneticPr fontId="3"/>
  </si>
  <si>
    <t>マーケティング・分析・ＩＴソリューション</t>
    <phoneticPr fontId="3"/>
  </si>
  <si>
    <t>・アンケート戦略
・データ分析
・ＩＴ化推進（営業戦略におけるデータ管理と自己啓発）
・ホームページとインターネット販売の充実
・クラウドの活用（資産管理、営業戦略）</t>
    <phoneticPr fontId="3"/>
  </si>
  <si>
    <t>ヒューマンソリューション</t>
    <phoneticPr fontId="3"/>
  </si>
  <si>
    <t>・自己管理能力向上
・業務効率化（ＩＴ化）
・モチベーション改善
・ワークライフバランス改善
・チームワーク向上</t>
    <phoneticPr fontId="3"/>
  </si>
  <si>
    <t>ブランディング</t>
    <phoneticPr fontId="3"/>
  </si>
  <si>
    <t>・人海戦術
・他社との協業体制構築・改善
・インターネット活用（ホームページ改善・インターネット販売改善
・商品価値の向上（品質改善とそれに伴う価格と収益性の向上）</t>
    <phoneticPr fontId="3"/>
  </si>
  <si>
    <t>私はこれまでトータルプランナーとして精密機器・システム機器販売、品質管理、施工・工程管理、販売促進、営業本部・管財（資産管理、運用）・マネジメント、経営企画といった、多岐にわたる業務を経験して参りました。更にはコンサルティング的見地に基づきＩＴ関連分野はもとより、顧客の設備投資計画におけるマーケティングや分析、顧客・自社双方の経営計画、事業企画などにも携わってまいりました。当該事業活動において、私が今まで培ってきたノウハウやスキルを生かしていただき、地域社会の発展に寄与させていただきたく、また、それによって自己の更なるスキルアップに繋げることが叶えば幸甚と存じます。
１）施工業務において、発注～検収、予算管理まで全てのマネジメントを行ってまいりました。
２）販売促進業務において、新製品を主体として製品の販売促進に関係する企画、営業計画、実績管理までを行ってまいりま
した。
３）課・所のマネジメントに おいて、数字・人員・施設・協力業者等、全般の管理を行ってまいりました。
４）営業本部において、顧客の本社部門の担当と、自社支店の営業担当者のフォロー、社内外資料の作成などを行ってまいり　　
　　ました。
５）総務部において、管財業務を主体とした管理・事業計画、社内提案制度や資格取得の推進、特命業務の遂行などを行っ
てまいりました。
６）新規事業開発および自動車業界への営業経験
７）顧客へのシステム機器、ソフト等販売経験
８）ＩＴ（クラウド、ネットワークなど）に関する実務経験</t>
    <phoneticPr fontId="3"/>
  </si>
  <si>
    <t>賃金、労務関係、BCP</t>
    <phoneticPr fontId="3"/>
  </si>
  <si>
    <t>BCP、働き方改革</t>
    <phoneticPr fontId="3"/>
  </si>
  <si>
    <t>宅地建物取引士、2級FP技能士</t>
    <phoneticPr fontId="3"/>
  </si>
  <si>
    <t>可</t>
    <rPh sb="0" eb="1">
      <t>カ</t>
    </rPh>
    <phoneticPr fontId="3"/>
  </si>
  <si>
    <t>・「経営革新計画」の策定のポイント、策定後の支援策（補助金、融資）の利用のポイント
・ＢＣＰ（事業継続計画）策定の支援、感染症ＢＣＰ策定のポイント
・「創業時」におけるビジネスプランの作成のポイント、事業計画・経営計画の策定のポイント
・資金に困った時の「公的資金支援」の利用の仕方（各種補助金、高度化資金、制度融資、信用保証）
・「食（農産物、食品）」のブランド化、マーケティング、販路開拓の支援</t>
    <phoneticPr fontId="3"/>
  </si>
  <si>
    <t>創業支援　ベンチャー支援</t>
    <phoneticPr fontId="3"/>
  </si>
  <si>
    <t>①「アイデア提案」から始まり、「ビジネスプラン策定」「事業計画書作成」「経営計画書作成」「創業」「創業後の事業展開」まで、ハンズオン（伴走型）で創業者を支援
②創業時における資金計画、資金調達、特に融資・保証関係についての支援
③創業時における従業員の採用・雇用（人材確保策、手続き、人材育成）の支援
④開業までの諸手続、特に労働・社会保険関係の手続きについて書類作成の支援
【実績、経験・知識】
・県職員時代に、創業塾の講師、ﾋﾞｼﾞﾈｽﾌﾟﾗﾝｺﾝﾃｽﾄ審査員、新規就農者の支援を担当
・社会保険労務士として、労働保険関係、社会保険関係の制度、各種手続きに知識</t>
    <phoneticPr fontId="3"/>
  </si>
  <si>
    <t>労務管理、賃金管理、人材育成</t>
    <phoneticPr fontId="3"/>
  </si>
  <si>
    <t>①「働き方改革」、「同一労働同一賃金」など、最新の制度改正を踏まえた労務管理支援
②「行動評価（コンピテンシー）」、「成果評価」などの人事評価制度導入の支援
③「職務」、「職能給」などの賃金制度構築と円滑な導入支援、賃金規程の整備
④「CDP（ｷｬﾘｱ･ﾃﾞｨﾍﾞﾛｯﾌﾟﾒﾝﾄ･ﾌﾟﾛｸﾞﾗﾑ）」など、社員のキャリアップ制度の相談、支援
⑤「ダイバーシティ経営」、「生産性向上」、「従業員のモチベーション向上」などの支援
【実績、経験・知識】
・経営者、労働者の方からの労務管理、人事管理の相談に社会保険労務士として対応
・県職員の時に、人事・給与関係を長年担当。勤務評価制度の導入も担当</t>
    <phoneticPr fontId="3"/>
  </si>
  <si>
    <t>ＢＣＰ（事業継続計画）、感染症ＢＣＰの策定の支援</t>
    <phoneticPr fontId="3"/>
  </si>
  <si>
    <t>①現在、県が重点施策として取り組んでいるＢＣＰ（事業継続計画）について、新型コロナウィルス発生を契機として、感染症対策に重点をおいた「感染症ＢＣＰ」の策定を支援
②感染症ＢＣＰにおいて重要となる「ヒト」対策について、就業規則に裏付けられた策定を支援
③国の「事業継続力強化計画」の策定について、策定の手引きをもとに支援
④ＢＣＰ関係の国の支援制度（中小企業庁、厚生労働省）の利用の促進を支援
【実績、経験・知識】
・「静岡県ＢＣＰコンサルティング協同組合」の組合員として、中小企業、協同組合を支援
・社会保険労務士として、「就業規則」に基づいた、ＢＣＰの「ヒト」関連の対策の策定を支援</t>
    <phoneticPr fontId="3"/>
  </si>
  <si>
    <t>経営分析、経営・資金計画、資金調達支援</t>
    <phoneticPr fontId="3"/>
  </si>
  <si>
    <t>①財務諸表に基づく経営分析及び分析に基づく中・長期の経営計画、資金計画の策定を支援。特に、キャッシュフローにもとづく資金繰り、借入金の返済などの資金計画に強み
②県の制度融資、信用保証に基づいた公的資金の調達支援（制度内容、最適な資金選択）
③設備投資の投資計画、経営革新に伴う必要資金など、各種資金調達計画の策定支援、
④「ものづくり補助金」「経営革新補助金」「雇用調整助成金」などの各種補助金の受給支援
【実績、経験・知識】
・これまで経営分析をした会社は数百社。経営・資金計画の策定支援、審査した会社も数百社
・県の「商工金融課長」「農業金融課長」として、制度融資・信用保証関係に精通</t>
    <phoneticPr fontId="3"/>
  </si>
  <si>
    <t>経営戦略・経営計画、経営革新計画等の策定支援</t>
    <phoneticPr fontId="3"/>
  </si>
  <si>
    <t>①「アフターコロナ」に備えた新たなビジネス展開、事業再構築の支援（ハンズオン支援による中・長期の経営戦略、「最新の経営（学）を踏まえたビジネスモデルの構築）
②特に、国の「事業再構築補助金」について、その戦略、計画づくりを支援
③「経営革新計画」「経営改善計画」などの法令等に基づく支援計画の策定支援、計画に基づく補助金、融資・信用保証などの各種支援策の採択・受給の支援
④「事業承継計画」、「雇用・労働分野の助成金の計画」など、各種の計画の策定支援
【実績、経験・知識】
・中小機構の「高度化事業（共同店舗、共同施設）」における経営戦略・計画の策定
・「経営革新計画」のスペシャリスト（計画・補助金の審査員、関連の講演多数）</t>
    <phoneticPr fontId="3"/>
  </si>
  <si>
    <t>１　厳しい経営環境にある中小企業の方々へのハンズオン（伴走型）支援
・新型コロナウィルスの影響により、静岡県内の中小企業は大変厳しい経営環境におかれている。このままでは、静岡県の基幹産業である飲食・小売業をはじめ、製造業、建設業など幅広い産業で倒産・廃業、事業縮小の恐れがあり、一日も早い経営面での支援が喫緊の課題となっている
・上記の職歴にあるとおり、県の職員として、長い間（18年間）、中小企業（農林水産業を含め）の支援に携わってきており、その間に訪問させていただいた中小企業は３００社以上にのぼる。その経験を、静岡県の中小企業の方々への支援、特に伴走する形での支援に役立てたい
２　行政経験や資格取得で得た経験・知識を活かした専門性のある相談・支援
・1991年４月に「中小企業診断士」に登録して以来、企業診断、高度化事業、経営革新計画など、多種多様な中小企業支援に携わり、経営戦略、経営計画策定の分野で専門性を高めてきた。その後も、商工金融課長（制度融資、信用保証）、マーケティング推進課長（商品開発、販路開拓）、農業ビジネ課長（創業、法人化）など、経営支援の各分野で経験を積んで、幅広い知識を得てきた
・また、社会保険労務士、ファイナンシャル・プランナー技能士（２級）などの資格も取得し、人事・労務管理、働き方改革、税金、不動産などの課題の相談にも対応できるように知識を蓄えてきた
・是非、今回の専門家派遣事業で、上記の専門性を活かした経営支援を行っていきたい</t>
    <phoneticPr fontId="3"/>
  </si>
  <si>
    <t>創業新事業支援、投融資・Ｍ＆Ａ等経営相談</t>
    <phoneticPr fontId="3"/>
  </si>
  <si>
    <t>不可</t>
    <rPh sb="0" eb="2">
      <t>フカ</t>
    </rPh>
    <phoneticPr fontId="3"/>
  </si>
  <si>
    <t>マーケティング・広告</t>
    <phoneticPr fontId="3"/>
  </si>
  <si>
    <t>広告・ブランディング</t>
    <phoneticPr fontId="3"/>
  </si>
  <si>
    <t>WEBマーケティング・広告</t>
    <phoneticPr fontId="3"/>
  </si>
  <si>
    <t>コンサルティング・WEBマーケティング・営業代行・広告代理</t>
    <phoneticPr fontId="3"/>
  </si>
  <si>
    <t>可</t>
    <rPh sb="0" eb="1">
      <t>カ</t>
    </rPh>
    <phoneticPr fontId="3"/>
  </si>
  <si>
    <t>・無料WEBサービスによる事業のお悩み解決セミナー
・プロ並みのデザインが無料で作れるCANVAデザインセミナー
・ペライチによる「地方創生」セミナー</t>
    <phoneticPr fontId="3"/>
  </si>
  <si>
    <t>WEB・マーケティング</t>
    <phoneticPr fontId="3"/>
  </si>
  <si>
    <t>競合ひしめき、縮小するマーケットの中で「選ばれなければいけなくなった時代」に、選ばれる為の継続的活動を「導入助言」だけではなく、現状把握から実行「改善活動の助言」までさせて頂いております。業種は問いません。
・3C、SWOT、STP分析・サイクルプランニング
・自社サイトリニューアル・新規制作
・SNSコンテンツ作成、動画作成・運用、改善
・WEB広告の設定・運用・改善
・採用ホームページ、イベントページによる申し込みの獲得やサイト改善
・決済ホームページ、ネットショップによるサービス、商品の販売・決済や改善
　などについて構築、助言させて頂きます。</t>
    <phoneticPr fontId="3"/>
  </si>
  <si>
    <t>　デジタル導入・運用による営業活動の最適化</t>
    <phoneticPr fontId="3"/>
  </si>
  <si>
    <t>昨今、中小企業様が成果を上げる、維持する為には「IT対応」「効率化」この2点が重要となっています。効率的な顧客管理や見込み獲得活動などを、システム導入、クラウド対応などにより実現することが可能ですが、御社の計画や規模、リソースの問題に即した助言で、無理のない導入と実現性、運用率を高める事を重視しています。
・MA（マーケティングオートメーション）
・CRM（顧客管理システム）・SFA（営業支援システム）
　などについて構築、助言させて頂きます。</t>
    <phoneticPr fontId="3"/>
  </si>
  <si>
    <t>販路開拓・営業活動</t>
    <phoneticPr fontId="3"/>
  </si>
  <si>
    <t xml:space="preserve">	
直面している状況を考慮した中での新たな販路開拓、組織、人員の営業最大化、最適化が重要となります。具体的なセールスのスケジュール管理、全国への販路開拓、成果報酬体制の構築などの最適化、最大化によりダイレクト手法の成果創出を助言させて頂きます。
・トークスクリプトの作成・共有
・セールス部門、その他部門のコンセンサス共有のシステム、体制
・全国への販路開拓支援、助言
・営業代行による完全成果報酬体制
などについて構築、助言させて頂きます。</t>
    <phoneticPr fontId="3"/>
  </si>
  <si>
    <t>静岡県の広告代理店、WEB会社にて、上場企業から中小企業まで100社以上の幅広い業種を担当し取引実績を重ねて参りました。2012年実績を元に独立。WEBマーケティング代行・コンサルティング・営業代行・広告代理をサービスとし全国の中小企業様へ提供しております。
2017年より並行し「静岡の地方創生」に一石を投じる為、静岡デジタルコンソーシアムを副会長として立ち上げさせて頂きました。個人としても、今まで多額の費用をかけなければ作れなかったホームページが「無料で」「自分で簡単に作れる」サービス「ペライチ」の静岡県代表サポーターに任命され、年間20本以上のセミナー、ワークショップを静岡県内で開催させて頂いております。
縮小するマーケットの中で中小企業様が成果を上げる、維持する為には「IT対応」『効率化」この2点が重要です。しかし、経営の中での「WEB活用」「効率的な仕組み化」は、ほんの一部の取り組みでしかありません。成果を作る為「御社だけの」根本的な問題や課題マーケットに寄り添い、現状を把握しながら適切にアドバイスさせて頂きます。</t>
    <phoneticPr fontId="3"/>
  </si>
  <si>
    <t>CEAR審査員補</t>
    <phoneticPr fontId="3"/>
  </si>
  <si>
    <t>第2種電気主任技術者</t>
    <phoneticPr fontId="3"/>
  </si>
  <si>
    <t>CI、生産管理、工場管理、資材調達</t>
    <phoneticPr fontId="3"/>
  </si>
  <si>
    <t>・SOHO創業塾ー事業計画書の作り方
・中小企業の経営戦略と営業戦略
・ものづくり補助金ー募集要項解説と申請書の書き方</t>
    <phoneticPr fontId="3"/>
  </si>
  <si>
    <t>いいものを相対的安値に大量生産するビジネスモデルは、少なくとも日本では通用しなくなった。21世紀初頭は中国やアジアの諸国、続いてインドがこれらのビジネスモデルの実践の場として台頭している。では日本の、中小企業の活路はどこにあるのであろうか。
本来、中小企業の得意技は何であっただろうか。小回りが利き、大企業も一目置く高度な技術やノウハウであるはずである。このワザを強みとしたオンリーワン企業は夢ではない。いま少しシステムアップすればよいのである。
その為の人材育成、いや外部の人的資源を有効に活用する時は今だ。</t>
    <phoneticPr fontId="3"/>
  </si>
  <si>
    <t>業務改革はベストプラクティスを活用して</t>
    <phoneticPr fontId="3"/>
  </si>
  <si>
    <t>改善ではなく改革が今は必要なのだ。これまでの業務改革においては、現在求められるような改革に到達できないケースが多い。これは、検討のベースが現在の組織、業務に置かれているためであり、これを変えない限りは大きな改革は困難である。
先進企業のおける販売、生産、購買、経理といった内部業務の仕組み、つまり業務モデルを参照活用することが競争優位に立つ近道といえる。ではどのようにしたら先進企業のノウハウを手に入れられるだろうか。ERPパッケージに内包されているリファレンス・モデルと呼ばれる業務モデルがある。業務改革のベースとなるベストプラクティスである。迅速な改革には中小企業向けERPの導入を是非検討すべきである。</t>
    <phoneticPr fontId="3"/>
  </si>
  <si>
    <t>過剰在庫が経営危機の引き金</t>
    <phoneticPr fontId="3"/>
  </si>
  <si>
    <t>消費の多様化の時代である。売れる根拠の希薄な在庫は経営上の最大の負債といっても過言ではない。原材料や仕掛け品についても同じことと言える。
在庫を持つ安心感ではなく、不安感への意識改革が必要だ。大量生産大量販売に慣れた業務モデルで真っ先に取り組まなければならない課題である。
チャンスロスに対する不安感を払拭するためには、最小在庫つまり少ないリスクで求める効果を確保する仕組みがあればよい訳である。つまり「チャンス」と言う情報を高い確度で入手し、関係する人がこの情報を共有し、情報の変化に応じて役割を迅速に果たせばよい。
過剰在庫は不良資産である。ストックからフロー重視への転換が健全経営の道だ。</t>
    <phoneticPr fontId="3"/>
  </si>
  <si>
    <t>ITは手段であって目的ではない、それ自体は銭食い虫</t>
    <phoneticPr fontId="3"/>
  </si>
  <si>
    <t>多くの中小企業では一昔前のオフコンの時代と同列でITを捉えている例が多い。しかし、パソコンに代表されるITを人手の削減手段だけと考えては宝の持ち腐れである。携帯電話を考えてみよう。これは通話もできるミニパソコンである。つまりITによって行動の制約が無く情報を共有できる。大量データの保存が得意な複数のパソコンをLAMやインターネットで接続し、相互に情報の発信や活用するのがIT化最大の狙いである。情報共有や収集の効率化によって判断の迅速化つまり経営の効率向上が図られる新たな道具である。人と人、人と設備のインターフェースがITと言える。
IT活用でBtoB、BtoCビジネスチャンスを拡大する好機と言える。</t>
    <phoneticPr fontId="3"/>
  </si>
  <si>
    <t>マネジメントシステム活用で経営革新を実践</t>
    <phoneticPr fontId="3"/>
  </si>
  <si>
    <t>国際競争力が低下した原因が経営管理の出来ない経営者にある、と言う声も聞こえる。業績を決めるのはマネジメントシステムではない。経営者次第ということになる。良い業績を生み出し易いシステムとそうでないシステムが存在する。
ISOマネジメントシステムは今やスタンダードといえる。しかし形式的な採用と認証の表示のみに止めるならば高いコストとなってしまう。真に経営管理のバックボーンとするならば経営品質を高める有効なシステムである。なぜならば、顧客満足の視点でのトレーサビリティを強く求めているからである。「モノ」「結果」重視の管理システムでないからである。
当に経営の姿勢つまり経営者の資質に負うところの経営革新を求められる。</t>
    <phoneticPr fontId="3"/>
  </si>
  <si>
    <t>「ブランド化のお手伝いをします」
　そもそも経営は常に新しい価値を生み出し続けなければならない。その為に競合企業との差別化競争は今まで以上に熾烈になる。顧客満足を経営の核に置かなければ業績は上がらない。この顧客満足を得るためには「ブランド」構築をお奨めします。ブランド構築の手段として、アウトプットとしての製品・サービス品質、技術力、イメージ･･･種々あるが、これには良きインプットが前提といえる。このブランド＝アウトプットを経営戦略としてしっかり構築し、その為の経営資源の選択と集中に取組むときである。
　そのために経営管理の第一歩としてSWOTをしっかりと捉えることであると信じている。この分析結果を経営者始め組織全体が認識せずして将来への展望は拓けない。問題点を課題へ集約し戦略を具現化するためのアプローチとしてCSFをBSC（Balanced Score Card）の視点でマネジメントすることを提案したい。特にビジネスプロセスの視点は環境変化の目まぐるしい時代に有益な指標と思っている。</t>
    <phoneticPr fontId="3"/>
  </si>
  <si>
    <t>大量生産の時代から個性的オンリーワンの時代への変革</t>
    <phoneticPr fontId="3"/>
  </si>
  <si>
    <t>CM企画、ＶＰ</t>
    <phoneticPr fontId="3"/>
  </si>
  <si>
    <t>映像制作、Ｗｅｂ制作、広告製作</t>
    <phoneticPr fontId="3"/>
  </si>
  <si>
    <t>広告企画、ＣＭ企画制作、番組制作、IoT活用</t>
    <phoneticPr fontId="3"/>
  </si>
  <si>
    <t>ICT･IoT活用、Digital Marketing Advice、会社経営、企画開発</t>
    <phoneticPr fontId="3"/>
  </si>
  <si>
    <t>・システムコンサルティング、ICT活用、コンピュータ・PC導入、創業支援、経営管理、デジタル・マーケティング
・Ｗｅｂビジネス、Webマーケティング、映像配信、ローカルコンテンツの流通、デジタルサイネージ、IoT活用
・広告企画制作、番組制作、映像制作</t>
    <phoneticPr fontId="3"/>
  </si>
  <si>
    <t>ICT・IoT分野全般、システム構築</t>
    <phoneticPr fontId="3"/>
  </si>
  <si>
    <t>システムコンサルティング、ICT活用、IoT活用、デジタル・マーケティング、Webマーケティング、コンピュータ・PC導入、Webシステム、携帯システム</t>
    <phoneticPr fontId="3"/>
  </si>
  <si>
    <t>コンテンツ企画制作</t>
    <phoneticPr fontId="3"/>
  </si>
  <si>
    <t>ＣＭ企画、コンテンツ配信、映像企画制作、番組企画、放送企画、デジタルサイネージ、コンテンツ制作、映像制作、Web制作、携帯アプリ，ＳＮＳ活用</t>
    <phoneticPr fontId="3"/>
  </si>
  <si>
    <t>創業支援、経営管理</t>
    <phoneticPr fontId="3"/>
  </si>
  <si>
    <t>創業支援、経営管理、ビジネスプラン</t>
    <phoneticPr fontId="3"/>
  </si>
  <si>
    <t>まずIT活用やIT導入全般に関わることでご相談がある場合に、お問い合わせをいただければ、問題点や課題から実際の費用対効果のあるシステム構築・改善のサポートを行ないます。
映像配信、コンテンツ制作、広告企画、Web・携帯システム、デジタルサイネージなど映像とICT連動などを得意とすしています。
Webマーケティング、デジタル・マーケティング、IoT活用についても具体的支援します。</t>
    <phoneticPr fontId="3"/>
  </si>
  <si>
    <t>人事部（採用・教育）指導、再就職指導、ＥＱ、人事制度構築</t>
    <phoneticPr fontId="3"/>
  </si>
  <si>
    <t>就職指導、カウンセリング、人事制度構築</t>
    <phoneticPr fontId="3"/>
  </si>
  <si>
    <t>キャリアカウンセラー・産業カウンセラー・ＥＱトレーナー</t>
    <phoneticPr fontId="3"/>
  </si>
  <si>
    <t>・採用指導・就職指導・キャリアカウンセラー養成・人事制度構築・営業、人材関連全般
・カウンセリング・創業支援、コンピテンシー、コーチング、役職者別、リーダー、キャリア開発、ＥＱ、脳特性
・ストレスマネジメント
・定年制度延長への対策
・採用支援</t>
    <phoneticPr fontId="3"/>
  </si>
  <si>
    <t>仲田　剛</t>
    <phoneticPr fontId="3"/>
  </si>
  <si>
    <t>人事制度構築（人材採用・教育・評価制度・助成金活用・再就職支援など）</t>
    <phoneticPr fontId="3"/>
  </si>
  <si>
    <t>効率の良い採用戦略・社員教育・アウトプレイスメント（再就職支援）
コンピテンシ‐等を活用した人事評価制度構築・助成金活用・就業規則・ストレスマネジメント
作成・キャリアカウンセラー養成（NPO日本プロフェッショナル・キャリア・カウンセラー協会による資格認定制度）</t>
    <phoneticPr fontId="3"/>
  </si>
  <si>
    <t xml:space="preserve"> 研修講師（営業・管理リーダー職・新卒・ストレスなど）</t>
    <phoneticPr fontId="3"/>
  </si>
  <si>
    <t>キャリア開発研修、内定者・新入社員研修、営業研修、人事部研修、ＥＱ、脳特性研修
管理リーダー職研修、コーチング研修、キャリアカウンセラー養成、営業研修、ストレスマネジメント
など</t>
    <phoneticPr fontId="3"/>
  </si>
  <si>
    <t>就職指導</t>
    <phoneticPr fontId="3"/>
  </si>
  <si>
    <t>学生・中途求職者の就職指導</t>
    <phoneticPr fontId="3"/>
  </si>
  <si>
    <t>人材ビジネス立上げ・運営・業績アップ</t>
    <phoneticPr fontId="3"/>
  </si>
  <si>
    <t>人材派遣・人材紹介・求人広告・再就職支援などの人材ビジネスの立上げから運営、業績アップの具体的指導</t>
    <phoneticPr fontId="3"/>
  </si>
  <si>
    <t>メンタルカウンセリング</t>
    <phoneticPr fontId="3"/>
  </si>
  <si>
    <t>従業員のメンタルケア、カウンセリング業務
ストレス・マネジメント</t>
    <phoneticPr fontId="3"/>
  </si>
  <si>
    <t>人材サポート代表　NPO日本プロフェッショナル・キャリア・カウンセラー協会　副理事長（静岡支部長）1986年リクルートグループ入社。（当時部門最年少27歳で営業課長に抜擢）その後、数社の人材会社（首都圏・静岡地区）にて求人広告・人材派遣・人材紹介・社員研修・新卒、中途採用代行・再就職支援・人事コンサルタント・営業部門などの事業責任者を歴任し人材ビジネスに精通している。この3年間でも、3,000人に及ぶキャリアカウンセリングを通して、1,000社以上の企業ネットワークを構築してきた実践派コンサルタント。静岡新聞社発行の 新卒ガイドブック「就職活動ノウハウ集」 の監修、厚生労働省職員（ハローワーク就職相談員）の指導 ハローワークでの就職指導講演、大学、専門学校での学生就職指導、求人誌・静岡新聞での就職コラム連載執筆、SBSラジオ就職指導コメンテーター、SBS学苑でのキャリアカウンセラー養成講座講師、企業の再就職支援・経営指導・研修講師など幅広く活躍。　　　　　　　　　　　　　　　　　　　 　　　　
・各大学委託勤講師（創業支援、就職支援等）
・静岡産業大学非常勤講師（就職指導）　　
・静岡新聞社（SBS学苑）講師　
・第5期生涯学習審議会委員　　　　　　　　　　
・商工会議所会員・日本産業カウンセラー協会員・GCDF会員
・ＥＱトレーナー・ハーマンモデルファシリテ―タ―
・ＳＢＳラジオ「就職番組」パーソナリティ
・書籍/就職支援本（若年者・中高年）静岡新聞社　　</t>
    <phoneticPr fontId="3"/>
  </si>
  <si>
    <t>ブランディング</t>
    <phoneticPr fontId="3"/>
  </si>
  <si>
    <t>浜松商工会議所20年の経営支援業務</t>
    <phoneticPr fontId="3"/>
  </si>
  <si>
    <t>可</t>
    <rPh sb="0" eb="1">
      <t>カ</t>
    </rPh>
    <phoneticPr fontId="3"/>
  </si>
  <si>
    <t>・「中小企業における経営革新」～いまやるべき経営戦略と活かし方～
・「売れる商品の作りのヒント」～伝統を革新へ～　等
・伴走支援のための実践研修　（若手経営指導員育成研修会）</t>
    <phoneticPr fontId="3"/>
  </si>
  <si>
    <t>ブランディング支援</t>
    <phoneticPr fontId="3"/>
  </si>
  <si>
    <t>地域ブランディングを確立するには、「効果的なマーケティング戦略」が必要である。地域ブランドの効能としては、「ブランド」＝信頼の証し（約束）でもある事から、①地域ランドの源となる「ものがたり」の棚卸し（必要な情報整理）を実施。次に①マーケット及びターゲット（どこで？誰に？）②産地の特徴（歴史、文化、自然、風習）の整理整頓③自社の歴史、武器の整理整頓（今と昔）⑤商品（サービス）の特徴（素材、技術、文化）⑤商品（サービス）の使用シーンの提案⑥将来展望（ビジョン、人財採用計画）この6つポイントを活用したブランディングシートを作成し、どこに課題があるのかを発見し、課題解決に不足しているものは何なのかを明確に課題解決を図る。また、販売計画（5W1H）、営業ツール（カタログ、商品カルテ）について現状把握し、ブランディングに向けて課題を明確にし、ブランディングに向けたアドバイスを行う。</t>
    <phoneticPr fontId="3"/>
  </si>
  <si>
    <t>商品開発アドバイス</t>
    <phoneticPr fontId="3"/>
  </si>
  <si>
    <t>商品開発を行うに当たり、「商品構造」の理解をして頂く必要がある。
市場が求める3大要素について、①商品の「裏付け」となる根拠、データーで、国産、安全性、マーケティングデーターなのである。②商品の「独自性」であり、競合類似品との違いであり、オリジナリティ③商品の「作り手の思い」であり、何故作っているのか？（きっかけ）、どんな思いで作っているのか？どんな人に食べて（使って）欲しいと思っているのか？という3点について顧客の現状把握を行う。更に、商品を「売る」仕組みのポイントとしては、お客様（消費者、販売ターゲット）のニーズを知る事が必要であり、例えば、年代別、性別ライフスタイル情報、競合商品情報、どのようなシーンで提案、提供するのか？というような詳細までを考えて商品開発を行わなければならない。ことなどについてアドバイスを行い商品と購入者のミスマッチにならないように課題解決を図る。</t>
    <phoneticPr fontId="3"/>
  </si>
  <si>
    <t>販路開拓・拡大支援</t>
    <phoneticPr fontId="3"/>
  </si>
  <si>
    <t>消費者の購買スタイルには4つしかない。例えば、商品に対してこだわりがあり、専門店やセレクトショップなどで説明を受けながらデザイン、品質等を考慮して購入するというと行った購買層は「気に入ったものにはお金を払う」という特性があり、プレミア消費と言われている。ほとんどの事業者はこのプレミア層に購入してもらいたい。だから、百貨店やセレクトショップに商品を流通させたいと考えている。昨今増えているのは、色々と情報収集を行い比較検討しながら気に入った商品を安く購入するという購買層が増えて来ており、「お気に入りの商品が欲しいけど、出来るだけ安い方が良い」という徹底探索消費であり、購入場所としては、インターネット通販であると言われている。そこで、自社の商品がどの購買層に受け入れられているのかの現状把握とアドバイスを行い事業者の課題解決を図る。</t>
    <phoneticPr fontId="3"/>
  </si>
  <si>
    <t>人財育成（社員研修）支援</t>
    <phoneticPr fontId="3"/>
  </si>
  <si>
    <t>企業としての経営理念の確認を行い、その理念を社員がどの程度理解しているのか？という現状認識が必要である。その為、社員向けのアンケート設計アドバイスを行い、どの部分に課題があるのかを抽出。また、個人個人の社員のステップアップを5段階のステップ化とし、難易度、期限を設定し、「成長の状態をステップ化」するようにアドバイス。人材育成の「目的」「着地点」を明確にし、それを元に評価基準を作成する事も必要であることから、部門ごとの必要なスキルの洗い出しを行い、新入社員、中堅層、管理職それぞれの視点でのスキルの洗い出しを行い①必要なスキルや知識②育成期間③注意事項が一目で理解出来る表を作成のアドバイスを実施。これにより、社員一人一人の目標設定にもつながり受動的から能動的に成長して行く過程や課題を、個人個人で考える事が出来る仕組みづくりを指導。</t>
    <phoneticPr fontId="3"/>
  </si>
  <si>
    <t>ITを活用した広報戦略支援</t>
    <phoneticPr fontId="3"/>
  </si>
  <si>
    <t>広報とは、「情報とコミュニケーション」の連動である。その為、企業が「伝えたい情報」と、顧客が「知りたい情報」がマッチしていなくてはならない。その中でも、ITの導入と活用は必須であり、発信側が伝えたい情報をPRする事で、顧客の信頼度をアップするという効果がある。そこで、費用がかからず、信用度の高いIT化を実施する為に、①どんな人に見てもらいたいのか？②見てもらった人にどんな行動をしてほしいのか？を明確にし、その目的に応じた広報手法の選定を行う必要があるため現状把握を行い課題に対してアドバイスを行う。例えば、SNSだけでいいのか？自社ホームページでの動画配信なのか？動画配信サイトでの広報なのか？ターゲットごとに広報戦略の計画立案を行い指導。</t>
    <phoneticPr fontId="3"/>
  </si>
  <si>
    <t>浜松商工会議所で海外展開支援、新産業創出（宇宙航空技術利活用研究会 医工連携研究会）に関わりながら
経営支援員（経営指導員）として小規模事業者への新規事業展開に携わる。経営資源の限られる小規模事業者への支援に関わる中で、法認定をはじめとする計画認定だけでは支援につながらないといった「壁」にぶつかる。
経営者や小規模事業者が持つ「強み」、経営者には結論を評論するのではなく「納得」から伴走者として信頼していただき一緒になって展開することで「価値を顧客に伝えるビジネスプロセスの創出」こそ「売れる仕組みづくり」につながり、経営革新計画にもとづいた「売上につながる支援」になることを実感。
常に「強みと顧客を巻き込んだ」販売戦略、マーケティング、商品開発・企画を実践し、創業支援、経営改善、経営計画作成支援、新規事業立上支援、新商品開発、ブランディング支援まで年500件の相談をこなしながら活動し小規模事業者をはじめ中小企業の販売戦略などにも携わる。
令和元年独立し、　現在は、浜松を中心に静岡県内において、「価値の創造」を提案。小さな企業が持つ、地元の宝モノを発掘し、その宝にスポットを当てた商品開発・販売戦略・地域づくりを実践している。　　　　
公職
浜松経済クラブ　常任理事　 H19.4～H22.3
浜松市未来デザイン会議 委員H25.9～H26.10
トップガン教育システム協議会 委員H29.10～H31.3
浜松科学館リニューアル検討会 委員H29.10～H31.3
浜松市PTA連絡協議会 副会長2019.4～
小規模事業者の支援と共に、子どもや未来を拓いていくための教育の必要性を感じ、2016年からPTA活動に
関わり未来を創る人づくりを実践。
企業支援の中で「人財育成による、基盤づくりで強くする経営」で地域の未来を拓いている。</t>
    <phoneticPr fontId="3"/>
  </si>
  <si>
    <t>PJ推進、事業計画立案</t>
    <phoneticPr fontId="3"/>
  </si>
  <si>
    <t>審査員試験合格</t>
    <phoneticPr fontId="3"/>
  </si>
  <si>
    <t>事業計画、プロジェクト管理、各種マネジメントシステム構築、品質保証業務、補助金申請業務</t>
    <phoneticPr fontId="3"/>
  </si>
  <si>
    <t>不可</t>
    <rPh sb="0" eb="2">
      <t>フカ</t>
    </rPh>
    <phoneticPr fontId="3"/>
  </si>
  <si>
    <t>各種補助金の申請時における事業計画の考え方</t>
    <phoneticPr fontId="3"/>
  </si>
  <si>
    <t>〈アドバイスの詳細〉
　補助金申請においての重要事項として、対象となる事業の意義を再認識する必要があると考える。事業達成時のゴールから見える風景をイメージし、それが自社、社会に対し意義のあるものかどうかの検討がスタートとなる。
＜補助金と事業計画＞
ゴールを見据え、まずは今ある経営資源を把握し、事業実現のプロセスを構築する。そこで見出された課題を解決する方策を検討し、その中の一手段として補助金がある。
事業計画立案での重要な点は、経営者の覚悟と実行への強い意志であり、たとえ補助金がなくても、実現に最善を尽くす気力が無ければ、補助金獲得は単なる安心感と油断を植え付けるだけで、メリットにはならない。
このように、本来、事業計画は補助金の有無にかかわらず策定すべきものであるが、
中小企業ではこの立案する人材が少なく、単に経営層の号令だけで動くため、実現の可能性は低くなる。
　以上、事業計画の立て方についてアドバイスを行う。</t>
    <phoneticPr fontId="3"/>
  </si>
  <si>
    <t>事業計画実現のための体制づくり</t>
    <phoneticPr fontId="3"/>
  </si>
  <si>
    <t>計画実現のためには、関係者の役割、責任・権限の明確化が必要である。
私は、ISO関連の組織形成に長年従事してきたため、各組織に求められる責任範囲についてのノウハウを持っている。
　各社の事情考慮し、建て前の体制ではなく、その組織に相応しい実行力のある体制づくりに関するアドバイスを行う。
特に、経営者、PJリーダーの役割に言及する。</t>
    <phoneticPr fontId="3"/>
  </si>
  <si>
    <t>私は、これまでいくつかの組織で、多種の業務経験をしてきた。
これらの経験一つ一つが、私の血となり肉となっており、今がその集大成の時と感じている。
この経験がお役に立つ組織と一緒に成長できればと思う。
　下記に、実務経験として主なものを記す。
＜実務経験1：スター精密時代＞
　スター精密時代は、開発部門15年、品質保証部門20年の実務経験がある。特に自分のスキル形成に重要な意味をもつのは、品質保証部門での業務であり、ISO　9001,14001の全事業部取得（中国工場含む）の推進リーダーとして、規格の知識そのものだけでなく、組織づくり、プロジェクトの進め方、教育の仕方を学び、実践した。また、品質保証室長時代は、お客様との直接のやり取りの中で、顧客視点での課題、問題解決のへの取り組み方を身に着けた。
＜実務経験2：橋本螺子時代＞
　中小企業の経営者と日々議論を重ねる中で、中小企業の実情、課題について理解し、改善を実施した。
また、医療機器関連のメディカル事業を通じ、医療機器製造に関する制度の理解と浜松医科大学、医療関連企業との連携PJにて、医療器具事業の難しさを体感した。また、2012、2013、2014のモノづくり補助金の申請業務を担当し、この3件の採択を実現した。
＜実務経験3：協同組合HAMING時代（現在進行形）＞
　事務局長として、事業計画立案、予算計画（経費計画）、販売管理、製品開発、対外折衝のすべてを担当し、浜松医科大学との連携PJにて、製品化まで実現した。現在も新規案件取り組み中。
＜実務経験4：J-Works　（現在進行形）＞
　企業支援実績として、経営革新計画の立案(3件)、同補助金採択(3件)、ファルマバレー補助金(1件)
モノづくり補助金(1件)、産学官連携補助金（1件）の事業計画立案、申請書作成アドバイスを実施。</t>
    <phoneticPr fontId="3"/>
  </si>
  <si>
    <t>ソフトウェア開発、システム導入運用支援、ホームページ作製</t>
    <phoneticPr fontId="3"/>
  </si>
  <si>
    <t>業種別・業務用ソフトウェアの導入・運用指導、操作説明</t>
    <phoneticPr fontId="3"/>
  </si>
  <si>
    <t xml:space="preserve">お客様の要望をしっかりと聞き取り、長年多業種へのソフトウェアの導入をサポートしてきたノウハウから、その業種・業務にベストな提案を行います。
また、お客様に合うソフトウェアを探すだけではなく、ケースによっては業務の標準化や作業効率の向上・ミスの軽減を目的とした業務フローの見直しのアドバイスを行います。
</t>
    <phoneticPr fontId="3"/>
  </si>
  <si>
    <t>食品卸売業・茶製造卸業向けシステムの導入・運用支援</t>
    <phoneticPr fontId="3"/>
  </si>
  <si>
    <t>食品卸売業の売上・仕入・在庫を網羅した販売管理の構築支援、大手量販店との受発注システム（ＥＯＳ、ＥＤＩ）の運用支援の経験が多く、多種多様なケースに対応するアドバイスができます。
また静岡県の地場産業である茶製造卸業向けシステムにも長年携わっており、独特な要素をもつ製茶の仕入・製造・販売管理についてのアドバイスができます。</t>
    <phoneticPr fontId="3"/>
  </si>
  <si>
    <t>情報セキュリティ、ＢＣＰ対策のアドバイス</t>
    <phoneticPr fontId="3"/>
  </si>
  <si>
    <t>相次ぐ情報漏洩事件、そして東日本大震災の発生により、ほとんどの企業で情報セキュリティとＢＣＰ対策が重要課題となっています。
情報セキュリティ対策としては最新セキュリティ機器の導入だけでなく、社内での情報管理ルールの提案や社員教育などを行い、「人」と「物」一体となった対策のアドバイスを行います。
またＢＣＰ対策においても「ハード」とクラウド等を用いた「ソフト」の２つを効果的に組み合わせた手法のアドバイスができます</t>
    <phoneticPr fontId="3"/>
  </si>
  <si>
    <t>様々なクラウドサービスの中から自ら使用し、取捨選択した使えるサービスと活用ノウハウのアドバイスを行います。</t>
    <phoneticPr fontId="3"/>
  </si>
  <si>
    <t>クラウド活用の支援</t>
    <phoneticPr fontId="3"/>
  </si>
  <si>
    <t>社内ＩＴ関連　導入運用・維持管理サポート</t>
    <phoneticPr fontId="3"/>
  </si>
  <si>
    <t>お客様の業態や使用状況を把握し、なるべく安価で効果的なＯＡ機器の導入・運用のアドバイスを行います。また多くのパソコンを抱える企業の社内ネットワークの維持管理について、適切なサポートを行います。</t>
    <phoneticPr fontId="3"/>
  </si>
  <si>
    <t>専門学校卒業以来２９年間ＩＴ関連の業務に携わってきました。その間、大手ではなく小人数の企業に身を置く事により、多種多様な業種や企業、システムに関わってきました。
その中で培ってきたノウハウで皆様のＩＴ関連の導入、運用のお手伝いが出来ればと思っています。</t>
    <phoneticPr fontId="3"/>
  </si>
  <si>
    <t>事業承継</t>
    <phoneticPr fontId="3"/>
  </si>
  <si>
    <t>総務、研修、調査・研究、記帳指導、労務管理)</t>
    <phoneticPr fontId="3"/>
  </si>
  <si>
    <t>・ファンをつくりファンをふやす店づくり
・売れない時代に人気店・繁盛店になる
・若いうちにがっちり勉強したい経営理論
・あなたと会社の未来計画
・消費税の勘どころ</t>
    <phoneticPr fontId="3"/>
  </si>
  <si>
    <t>ビジネスプラン</t>
    <phoneticPr fontId="3"/>
  </si>
  <si>
    <t>SWOT分析をはじめ競争戦略を軸とするビジネスプランが多いが、競争戦略では将来を見通す視野が狭くなる危険がある。中小企業の場合、自らの「こだわり」や「隠れたノウハウ」などを軸とする成長戦略として捉える方が活路を見いだせる場合も多い。
また、きれいな計画ではなく、社内の誰がいつ、どのような行動をとるのかなどより具体的な取り組みの積み重ねによる計画案が望まれる。自分たちが努力すればやり通せる、実現可能な（泥臭い）計画立案が求められる。
実際には、売上高のみの計画は有する者の予算・利益計画、資金計画などが見当たらない。補助金申請時に求められ始めて事業計画記入用紙と遭遇するケースは実に多い。
　私はこのビジネスプラン策定を「○○社の未来計画」として、可能な範囲で全員参加のもとで策定支援している。内容的には不十分であっても、PDCAサイクル構築のきっかけとなりPDCAサイクルを回し続けることで大きな成果が期待できる。</t>
    <phoneticPr fontId="3"/>
  </si>
  <si>
    <t>事業承継は誰もが抱える問題であるにもかかわらず、計画的に進めているケースは多くない。事業承継は多くの場合１０年計画になる。
　また、この事業承継計画は現社長が悩み、考え、誰に発表するでもなく進めているケースが多い。そのため、問題点の洗い出しに漏れが生じている。
　私は、事業承継計画は引き受ける側が立案する、現経営者と一緒に考える方法をお願いしている。経営者は資産はもちろん、簿外での負債、保証、担保などを明らかにしない場合も多いが、後継者が立案することで円滑に計画策定が可能になるケースもある。</t>
    <phoneticPr fontId="3"/>
  </si>
  <si>
    <t>店舗計画</t>
    <phoneticPr fontId="3"/>
  </si>
  <si>
    <t>新装開店と店舗改革では取り組みも大きく違ってくる。資金計画を並行して策定するケースもある。
セミナーや研修での中心テーマは、マーケティングである。自分にとってのお客様は誰か、どの切り口でセグメントするのか、から検討が始まるケースが多い。
　市場や顧客に関心を持たないまま経験年数を積み重ねてきた経営管理者も少なからずみられる。従業員・パートタイマーに売り場や商品、お客様に関心を持ってもらい、戦力化するためにPOP教室を開き、POP作成を通じて店づくりを行っている。
　MDでは、買物難民の裏側で「仕入難民」の状態が拡大、悪化している。共同して商品調達を行える仕組み作りが並行して検討されなければならない。</t>
    <phoneticPr fontId="3"/>
  </si>
  <si>
    <t>マーケティング</t>
    <phoneticPr fontId="3"/>
  </si>
  <si>
    <t>特に最近はサービス業でのマーケティング戦略立案の要請が多い。顧客満足やその前提となる従業員満足についての検討は重要である。
　製造業は流通業から顧客の捉え方について学びたい。流通業はサービス業での顧客に対する細やかな対応を学びたい。サービス業は工場での工程管理や特に５Sを学びたい。
　私が現在行っている「経営勉強会」では、できるだけ異業種の方との交流ができるように工夫している。日ごろから問題意識を持ったみなさんだからこそ、「気づき」は大きな力になっている。</t>
    <phoneticPr fontId="3"/>
  </si>
  <si>
    <t>人材育成</t>
    <phoneticPr fontId="3"/>
  </si>
  <si>
    <t>「君ならできる」「なんとかがんばれ」という管理者は多い。また、「そこのところをみんなの知恵で何とかやっていこう」を何度も続ける社長がいる。新入社員をはじめとする若手にとってどれほど不幸なことか。これでは自らの将来像を描けない。
　個別面談では「あなたの知識、ノウハウは世間に通用するか」と質問している。
また、個人としての目標は持っているか、いつまでにどこまで到達するのか、到達できたとするモノサシは何か、など、単に会社にとっての「都合がいい」社員にとどまらない人材育成は、逆に定着率を向上させる結果となっている。</t>
    <phoneticPr fontId="3"/>
  </si>
  <si>
    <t>現在の活動の中で最も時間を要しているのは「事業再生」です。経営計画策定を支援していますが、徹底した現場主義で実現可能な計画を練り、また、計画実施以降のモニタリングを重視しています。
アドバイスや経営を学ぶ機会が少ない小規模企業を対象として、個々の実情や現場に合わせた経営支援を生涯の活動として進めています。
【小規模企業支援】
経営者の中には頭の中にはあるものの整理ができず苦戦を強いられているケースや、営業の問題＝家族の問題となっているために決断できないケースなど、大・中規模企業とは異なる特性を有しています。また、日常の伝票の整理の仕方を変えただけで業務改善につながったケースもあます。きっかけがあれば前へ進むことができる活力もお持ちです。伝票の整理から将来計画までトータルに支援することが大切です。
不確実性がより高まる中で小規模企業者の皆さまが求めているのは、成功事例の紹介や方向性の明示ではなく、現場に足しげく足を運び、共に分析し、共に考えるコンサルタントだと実感しています。
　専門家登録により、小規模企業の支援をさらに強化していきたいと決意しています。</t>
    <phoneticPr fontId="3"/>
  </si>
  <si>
    <t>製品・パッケージ・WEB・グラフィック</t>
    <phoneticPr fontId="3"/>
  </si>
  <si>
    <t>(宣伝広告・販促費の削減及び適正化</t>
    <phoneticPr fontId="3"/>
  </si>
  <si>
    <t>製品デザイン・広告販促の企画制作</t>
    <phoneticPr fontId="3"/>
  </si>
  <si>
    <t>・効果的な販促ツールは、構成づくりで決まる！制作初心者が知るべき基本
・「売れる商品開発」や「伝わる販促づくり」のためのデザイナー（外部制作会社）活用術</t>
    <phoneticPr fontId="3"/>
  </si>
  <si>
    <t>ヘルスケア商品・栄養食品・医療機器の製品化支援</t>
    <phoneticPr fontId="3"/>
  </si>
  <si>
    <t>・商品コンセプト立案のアドバイス
・コンセプト受容性調査票の作成サポート
・製品デザイン／パッケージデザインのコンセプト立案に関するアドバイス
・機能品質／デザイン品質の向上に関するアドバイス
・デザイン調査の実施サポート
・試作品に関するユーザビリティ調査実施のサポート</t>
    <phoneticPr fontId="3"/>
  </si>
  <si>
    <t>ヘルスケア商品・栄養食品・医療機器の商品プロモーション支援</t>
    <phoneticPr fontId="3"/>
  </si>
  <si>
    <t>・商品プロモーションコンセプト立案のアドバイス
・媒体計画（カタログ・WEB・展示会など）／プロモーション予算の立案サポート
・関連法規を踏まえたコピー／説明文／ビジュアル表現など、訴求内容の向上に関するアドバイス
・各媒体の進行管理／制作品質向上に関するアドバイス</t>
    <phoneticPr fontId="3"/>
  </si>
  <si>
    <t>東京に本社を置く株式会社COLLATE(カレイト/)で、代表及び企画制作を担当しており、ヘルスケア商品・栄養食品・医療機器分野において豊富な経験があります。
https://www.collat.jp/
特に、開発上流の商品コンセプト立案から商品プロモーションまで、二人三脚でのワンストップ&amp;トータル支援が得意です。また業界で重要となる「安全性・使いやすさ・安心感・納得感・分かりやすさ」の5つの視点で、商品力を強化するアドバイスを行います。
担当者さまと一緒に考え、納得しながら進めていくお手伝いができればと思っておりますので、お気軽にご相談くださいませ！</t>
    <phoneticPr fontId="3"/>
  </si>
  <si>
    <t>購買管理20年、生産管理5年、工場管理5年、経営計画5年、貿易実務4年、海外進出4年、情報化戦略8年</t>
    <phoneticPr fontId="3"/>
  </si>
  <si>
    <t>可</t>
    <rPh sb="0" eb="1">
      <t>カ</t>
    </rPh>
    <phoneticPr fontId="3"/>
  </si>
  <si>
    <t>・1. 製造業のビジネスモデルと生産システムのあるべき姿
・2. 利益を生み出すグローバル時代の購買
・3. 中国生産拠点における在庫管理
・4. 医療の質を支える経営業務改善</t>
    <phoneticPr fontId="3"/>
  </si>
  <si>
    <t>経営計画及び事業計画策定支援</t>
    <phoneticPr fontId="3"/>
  </si>
  <si>
    <t xml:space="preserve">健全で活力ある会社経営の方策と、それを支える実効性の高い事業計画を経営者の方と一緒に考えてまいります。
</t>
    <phoneticPr fontId="3"/>
  </si>
  <si>
    <t>業務改善と生産性向上</t>
    <phoneticPr fontId="3"/>
  </si>
  <si>
    <t>企業内各種業務プロセスの改革に業務面、ＩＴ面から効果的にアドバイスを行ない、「ムダどりから　“儲かる仕組み作り“」を支援します。</t>
    <phoneticPr fontId="3"/>
  </si>
  <si>
    <t>原価管理と原価低減</t>
    <phoneticPr fontId="3"/>
  </si>
  <si>
    <t>原価管理手法を使い、製造業の生産管理・購買管理～製造管理～出荷管理に至るバリューチェーン
の効果的原価低減を図り、確実な利益獲得を目指します。</t>
    <phoneticPr fontId="3"/>
  </si>
  <si>
    <t>海外展開支援</t>
    <phoneticPr fontId="3"/>
  </si>
  <si>
    <t>益々進展するビジネスのグローバル化の中でヒト・モノ・カネの視点で海外展開の支援を致します。</t>
    <phoneticPr fontId="3"/>
  </si>
  <si>
    <t>電機メーカーの国内及び海外工場で培った製造現場の業務経験を工場全体の業務改善に生かし”日本のものづくり”の強みを発揮させます。
特に、得意分野のグローバルな”強い購買”づくりは、即効性のある収益改善に貢献します。</t>
    <phoneticPr fontId="3"/>
  </si>
  <si>
    <t>全能連登録ビジネスプロセス革新エンジニア（BPIE）、実用英語検定2級</t>
    <phoneticPr fontId="3"/>
  </si>
  <si>
    <t>主任審査員</t>
    <phoneticPr fontId="3"/>
  </si>
  <si>
    <t>ISO13485審査員、ISO27001（ISMS）主任審査員</t>
    <phoneticPr fontId="3"/>
  </si>
  <si>
    <t>・はままつメデイカル塾　5回シリーズ
・ISO9001及びISO13485導入 他
・薬事、リスクマネジメント</t>
    <phoneticPr fontId="3"/>
  </si>
  <si>
    <t>医療関連、薬事全般</t>
    <phoneticPr fontId="3"/>
  </si>
  <si>
    <t>ISO9001、ISO14001、ISO13485、ISO27001構築支援</t>
    <phoneticPr fontId="3"/>
  </si>
  <si>
    <t>ISO主任審査員、研修事業部主任講師として、ISO9001、ISO14001、ISO13485、ISO27001構築から、内部監査員教育、認証取得支援全般ができる。
主任審査員として、素材産業、材料製造業、自動車産業、装置産業、食品、病院、化粧品製造、医薬品製造、医療機器製造、航空機製造、特殊装置、プログラム製造、等の業務が分かり、支援できる。</t>
    <phoneticPr fontId="3"/>
  </si>
  <si>
    <t>経営支援</t>
    <phoneticPr fontId="3"/>
  </si>
  <si>
    <t>事業経営、ISO審査、経営支援アドバイザーとして、各方面の業種、業態を審査又は支援している経験から、新分野への参入、新規事業の構築、他、実務からの支援ができる。</t>
    <phoneticPr fontId="3"/>
  </si>
  <si>
    <t>製品安全PSE　CE　マーキング　PL法　ISO　Pマーク　BCP　労働安全衛生</t>
    <phoneticPr fontId="3"/>
  </si>
  <si>
    <t>総合技術監理部門</t>
    <phoneticPr fontId="3"/>
  </si>
  <si>
    <t>電気電子部門・電気設備</t>
    <phoneticPr fontId="3"/>
  </si>
  <si>
    <t>審査員補　認証取得・活用支援</t>
    <phoneticPr fontId="3"/>
  </si>
  <si>
    <t>1級施工管理技士(建築・土木・電気工事)</t>
    <phoneticPr fontId="3"/>
  </si>
  <si>
    <t>・労働安全衛生　建設業界　労働安全衛生大会・基調講演
・省エネルギー/再生エネルギー　セミナー開催・大会の基調講演（埼玉県、上尾市など）
・民間企業　品質集会・基調講演
・CEマーキングセミナー（埼玉県）
・ISO9001、14001　内部監査員教育。社員教育セミナー　他多数</t>
    <phoneticPr fontId="3"/>
  </si>
  <si>
    <t>製品安全　PSE・CE　PL法</t>
    <phoneticPr fontId="3"/>
  </si>
  <si>
    <t>・国内向けの電気用品安全法　PSEに関する、豊富な経験と実績があります。
・海外（欧州）向けCEマーキングについても、多くの経験と実績があります。
・自社で電気用品安全法が要求する技術基準適合確認試験の詳細まで指導します。
・技術適合確認作業を通じて、該当製品の本質が見えるように助言します。
・PSEマークを付けるための基本知識から、詳細に説明し、納得をして頂きます。
・コスト増加を避けながら、より安全で、コストパフォーマンスの高い製品に、性能・品質を高めるアドバイスをします。
・ＰＬ法の解説と対応ポイントの助言をします。</t>
    <phoneticPr fontId="3"/>
  </si>
  <si>
    <t>工場建設　設備更新　IOT　ロボット・自動化</t>
    <phoneticPr fontId="3"/>
  </si>
  <si>
    <t>・プラント建設の経験を生かして、工場建設や設備更新の支援をします。
・建設や設備更新移管する補助金獲得に、多数の案件で実績があります。
・建設業者(ゼネコン)や設備業者に、適切な管理を代行します。
・計画から設計、現地工事、官庁対応まで、一貫した支援をします。
・建設・更新工事費の、業者から提出される見積書の査定支援をします。
・電気電子や情報技術の知見を駆使して、役に立つ・見えるIOTを実現します。
・ロボットや自動化機器を最適に組み合わせた、自動化ラインの構築を支援します。</t>
    <phoneticPr fontId="3"/>
  </si>
  <si>
    <t>原価算定・管理会計、及び取引や製造委託契約書、協定書</t>
    <phoneticPr fontId="3"/>
  </si>
  <si>
    <t xml:space="preserve">・決算を待つことなく、リアルタイムで事業の採算を把握する独自の原価管理・採算管理・労務管理システムの提案をしています。御採用頂いたお客様には好評です。
・折角記帳させている「日報」のアイテムを改め、「働き甲斐を生む評価」のベースとして活用します。
・不利にならない、気品のある契約書、覚書、協定書などの原稿作成支援をします。
・事案ごとに、要求を詳細にお聞きし、契約書等の原案を作成します。
・契約上のトラブルについて、親身なアドバイスをします。
</t>
    <phoneticPr fontId="3"/>
  </si>
  <si>
    <t xml:space="preserve"> マネージメントシステム(品質・環境・情報・BCP・リスク)</t>
    <phoneticPr fontId="3"/>
  </si>
  <si>
    <t xml:space="preserve">・実際に経営者・監理者と従業員の両者に満足を与える「マネージメントシステム」の構築を提案します。
・誤解を生む「ISO専門用語」を、支援先企業の仲間言葉で理解できるように解説します。
・ISO9001や14001を、審査機関の金儲けの種から解放します。
</t>
    <phoneticPr fontId="3"/>
  </si>
  <si>
    <t>環境・エネルギー活動　各種補助金獲得</t>
    <phoneticPr fontId="3"/>
  </si>
  <si>
    <t>・最新技術と知見を駆使して、エネルギーコストの削減に取り組みます。
・業者の甘い言葉から、支援先企業様を守る正しい知識を解説します。
・各種補助金に関して、早期の源流情報提供や申請業務の支援を通じて、補助金・助成金を獲得します。</t>
    <phoneticPr fontId="3"/>
  </si>
  <si>
    <t>サラリーマンの定年退職に向け、長年の経験を生かして、技術士やISO9001/14001審査員の資格を取得しました。技術士事務所を開業して20年近くになります。
また、建設業の１級施工管理士資格も土木・建築・電気の資格を獲得して参りました。
経営全般から労務管理、新製品技術開発から市場開拓支援まで、幅広い分野からの視点から総合的な支援に取り組んでいます。
埼玉県さいたま市で弊技術士事務所を開業し、群馬県や千葉県、東京都などの近隣企業様の支援をしていますが、顧問契約企業様は大阪府や静岡県等の広範囲に広がっています。
ご依頼の多い技術案件は、製品安全（PSEやCE)・PL法・TPM(Total Productive Maintenance)・労働安全衛生・品質・環境・省エネ・BCP・工場建設などですが、経営的視点から関連する事項の幅広い支援を心掛けています。</t>
    <phoneticPr fontId="3"/>
  </si>
  <si>
    <t>プラント設計・新製品開発・技術管理・経営管理・情報/IOT</t>
    <phoneticPr fontId="3"/>
  </si>
  <si>
    <t>可</t>
    <rPh sb="0" eb="1">
      <t>カ</t>
    </rPh>
    <phoneticPr fontId="3"/>
  </si>
  <si>
    <t>フードコンサルティング</t>
    <phoneticPr fontId="3"/>
  </si>
  <si>
    <t>管理栄養士・調理師・フードコーディネーター他</t>
    <phoneticPr fontId="3"/>
  </si>
  <si>
    <t>特養老人ホーム、産婦人科厨房メニュー開発・献立作成・調理指導他</t>
    <phoneticPr fontId="3"/>
  </si>
  <si>
    <t>・食品表示、商品添加物の話
・食育セミナー「元気でいられる食べ物の秘密」「苦手野菜と仲良く」他（親子・ＰＴＡ・保育園職員他）
・ガス供給会社営業マン向け「営業トーク」（調理実習を交えながら）
・料理コンテスト事前講演～～お茶料理のヒントはこれだ！～（お茶料理コンテスト企画運営アドバイザー）
・食を楽しむために～県下ＪＡ女性部加工グループ向け商品開発・販売促進のヒント～</t>
    <phoneticPr fontId="3"/>
  </si>
  <si>
    <t>レストラン・居酒屋などの店舗企画運営に関するアドバイス</t>
    <phoneticPr fontId="3"/>
  </si>
  <si>
    <t>◆消費者の立場、経営側の立場から見た全般的アドバイスを行う。
・流行、立地条件なども踏まえたコンセプトの決定
・厨房機器、業務用食材等の提案、仕入
・技術指導
・メニュー開発
・人材教育
・サービス提案　その他</t>
    <phoneticPr fontId="3"/>
  </si>
  <si>
    <t>店舗の戦略改革</t>
    <phoneticPr fontId="3"/>
  </si>
  <si>
    <t xml:space="preserve">◆農産物などの販売所、
・売り方提案など
・レシピ掲示、パッケージ提案など
</t>
    <phoneticPr fontId="3"/>
  </si>
  <si>
    <t>食育アドバイザー</t>
    <phoneticPr fontId="3"/>
  </si>
  <si>
    <t>◆販売促進に対する「食育」をテーマにした企画運営
公的機関、教育機関、民間とのコラボレーションのパイプ役も可能。</t>
    <phoneticPr fontId="3"/>
  </si>
  <si>
    <t xml:space="preserve"> 地場産品等に関する料理コンテスト等イベントの企画運営</t>
    <phoneticPr fontId="3"/>
  </si>
  <si>
    <t>◆地場産品のＰＲ目的などで、料理コンテストを実施したい企業・団体への企画運営のアドバイス。
・目的、コンセプトの決定
・ＰＲ媒体、募集要項、審査基準などの作成
・マスコミへの周知
・実施に向けての必要事項の段取り打ち合わせ
・当日の運営　他</t>
    <phoneticPr fontId="3"/>
  </si>
  <si>
    <t>食品加工に関するアドバイス</t>
    <phoneticPr fontId="3"/>
  </si>
  <si>
    <t>（食品加工会社、加工所運営する方向け）
◆主婦、母親という消費者と、管理栄養士という専門的な立場との両方から助言を行う
・コンセプト決定
・パッケージデザイン、包装資材のアドバイス
・販路開拓
・加工技術
・メニュー提案
・レシピ開発
・技術指導</t>
    <phoneticPr fontId="3"/>
  </si>
  <si>
    <t>◆ 事業理念 ◆
～　「食卓」をもっとたのしく　おいしくみんなで　～「食」と「人」をむすび、みなさまの「食卓」を応援します。
１９９８年より　民間、行政主催の料理教室、企画運営をしています。
その中で知り合った生産者、企業はもちろん、他業種の方々とのお付き合いが広がり、様々な幅広い分野を展開しております。
管理栄養士としての食の知識と経験、また１主婦、１母親、１消費者としての立場と専門的な立場両方でのアドバイスは、皆さまにご好評いただいております。
「食」は生きることそのもの。
「食を楽しむ」きっかけ作りのご提案は、無限大の可能性があります。
◆事業内容◆
◇各種　料理教室　企画運営
◇商品開発に伴う、マーケティング、コンサルティング
◇「食」のイベント・セミナー企画運営「必ず成功するイベントづくり」
栄養相談・栄養指導・管理栄養士、料理講師の派遣・業務委託
◇講演・執筆
◇ネットショップ運営</t>
    <phoneticPr fontId="3"/>
  </si>
  <si>
    <t>永松　典子</t>
    <phoneticPr fontId="3"/>
  </si>
  <si>
    <t>社員教育</t>
    <phoneticPr fontId="3"/>
  </si>
  <si>
    <t>分野：住宅・商業関連</t>
    <phoneticPr fontId="3"/>
  </si>
  <si>
    <t>国際カラーデザイン資格取得者、プレハブコーディネーター</t>
    <phoneticPr fontId="3"/>
  </si>
  <si>
    <t>営業部長・営業企画部長</t>
    <phoneticPr fontId="3"/>
  </si>
  <si>
    <t>・最強のリーダー育成
・顧客目線の営業
・地震災害と住宅選び</t>
    <phoneticPr fontId="3"/>
  </si>
  <si>
    <t>デザイン</t>
    <phoneticPr fontId="3"/>
  </si>
  <si>
    <t>＊スタッフによるアドバイス＊
住宅関連のインテリアコーディネーター・ＣＡＤによるプレゼンテーション作成の経験者が企業に対し、ユーザー向け資料作成の支援を行う。
　また、国際カラーデザインの資格を所持しており、売れるカラーや癒しのカラーを商品開発及び、営業戦略に取り入れた販売促進の支援を行う。</t>
    <phoneticPr fontId="3"/>
  </si>
  <si>
    <t>営業戦略の構築</t>
    <phoneticPr fontId="3"/>
  </si>
  <si>
    <t>企業の現状把握を行い、その企業の強み・アキレス腱を明確化し、その中から課題
を見出す。
その課題に対しての具体的施策を、適確なアドバイスを行いながら具現化する。
　企業の進むべき道を明確にして短期・中期・長期を見据えた営業戦略構築のアドバ
イスを行う。
更に、進捗状況のチェツクや軌道修正も行う。</t>
    <phoneticPr fontId="3"/>
  </si>
  <si>
    <t>商品開発</t>
    <phoneticPr fontId="3"/>
  </si>
  <si>
    <t>マーケティングリサーチを独自の手法（現場主義）で行い、ユーザー視点での
売れる物造りのアドバイスを行う。
　営業戦略や社員教育とも絡めながら、売るための仕組み作りの具体策をアド
バイスする。</t>
    <phoneticPr fontId="3"/>
  </si>
  <si>
    <t>新入社員教育～社会人、会社人としての基本的なマナーや動作。また仕事への責任感等を養うアドバイスを行う。
・リーダー教育～チーム全体を目的へと導く強いリーダー創りのアドバイスを行う。
・劣績社員教育～業績が上がらない社員に対し、その原因を究明して改善方法等をアドバイスする。</t>
    <phoneticPr fontId="3"/>
  </si>
  <si>
    <t xml:space="preserve"> マーケティング</t>
    <phoneticPr fontId="3"/>
  </si>
  <si>
    <t>サービス業や小売販売業に対して、独自のマーケティングを行い販売促進や企業イメージアップ
の為のアドバイスを行う。
（例）
・スーパーマーケットでの顧客に対し、要望や問題点等を直接聞き出す出口調査
・飲食チェーン店における接客サービス・商品のクオリティー等の調査
・住宅展示場やマンション・ショールームでの接客状況の調査
・ヘアーサロン、エステサロン等の接客サービス及び技術のクオリティー調査
その他</t>
    <phoneticPr fontId="3"/>
  </si>
  <si>
    <t>私は２５年間に渡り、住宅関連の会社において、営業職・営業所長職・営業部長職・営業企画部長職支店長職を歴任し、営業分野全般において独自のアイデア、工夫と創造性を発揮しながら様々な成果を上げてきました。
・最強のリーダーと目的意識を持った組織創り。
・顧客満足を軸足とした顧客対応。
・豊な心と強い信念を持った人材を創造する社員教育
上記を中心に現場で培った実体験を活かし、企業の実態に合わせた支援を行います。
・業績の伸びない企業
・社員の定着率が悪い企業
・顧客からのクレームが多い企業
・イベントを行っても盛り上がらない企業
・効果の出る販売ツールが欲しい企業
・社員教育を通じて、人材育成に取り組みたいと思っている　企業
この様な企業の方にはお力になれます。</t>
    <phoneticPr fontId="3"/>
  </si>
  <si>
    <t>分野：WEB、広告</t>
    <phoneticPr fontId="3"/>
  </si>
  <si>
    <t>1(2)</t>
    <phoneticPr fontId="3"/>
  </si>
  <si>
    <t>日本WEBデザイン協会認定上級WEB解析士、全日本SEO協会認定SEOコンサルタント</t>
    <phoneticPr fontId="3"/>
  </si>
  <si>
    <t>営業、営業推進、企画、販促</t>
    <phoneticPr fontId="3"/>
  </si>
  <si>
    <t>・中小企業のWEBサイト有効活用＆営業支援
・静岡県でのWEBマーケティング（ブログ、PPC、SEOなどテーマ多数）
・工務店・住宅メーカー向けフェイスブック有効活用
・ネット通販での売り上げ拡大ノウハウ
・スマートフォン、タブレットPCを活用した営業販促強化</t>
    <phoneticPr fontId="3"/>
  </si>
  <si>
    <t>ネット通販（ＥＣサイト）の立ち上げ・売上げ拡大</t>
    <phoneticPr fontId="3"/>
  </si>
  <si>
    <t>ＥＣサイトの店舗企画・戦略立案、ＥＣサイトの新規立ち上げ支援、ＥＣサイト運用など全般にわたって、多数のＥＣサイトのコンサルティングを手掛けた実績からサポートすることが可能。
楽天市場、自社サイトでの通販サイトの売り上げを上げるためのノウハウをアドバイスすることが可能です。</t>
    <phoneticPr fontId="3"/>
  </si>
  <si>
    <t xml:space="preserve"> 中小企業のソーシャルメディア活用</t>
    <phoneticPr fontId="3"/>
  </si>
  <si>
    <t>今注目されている、フェイスブックなどのソーシャルメディアを企業のマーケティング活動に役立てるための企画や運用支援。
フェイスブックページの新規作成や運用代行、フェイスブックアプリの企画開発、フェイスブックを活用したキャンペーン展開、自社ＷＥＢサイトとの連携など、「いいね」を獲得するための施策の提案などを行います。</t>
    <phoneticPr fontId="3"/>
  </si>
  <si>
    <t xml:space="preserve"> ホームページのＳＥＯ/ＳＥＭの効果アップ</t>
    <phoneticPr fontId="3"/>
  </si>
  <si>
    <t xml:space="preserve">ＷＥＢサイトの検索エンジン上位表示最適化（ＳＥＯ）のノウハウに自信があります。
最新のＳＥＯノウハウを取得すべく、全日本ＳＥＯ協会が認定するＳＥＯコンサルタントの資格を取得し、企業のＷＥＢサイトをＹＡＨＯＯやＧｏｏｇｌｅで検索した際に上位に表示するノウハウや毎月の成果と次月の課題を共有しＰＤＣＡサイクルを確立するような運用コンサルティングを提供します。
</t>
    <phoneticPr fontId="3"/>
  </si>
  <si>
    <t xml:space="preserve"> 中小企業のＷＥＢサイトを活用した営業支援</t>
    <phoneticPr fontId="3"/>
  </si>
  <si>
    <t>企業のＷＥＢサイトの集客強化や資料請求などの見込顧客獲得強化の施策、メール配信ＡＳＰの導入によるＥ－ＣＲＭの導入や、ＷＥＢマーケティングノウハウの提供など、自社のＷＥＢサイトを活用した営業活動の強化、効率化の企画導入・コンサルティング業務。
ＷＥＢサイトで中小企業の営業活動を強化し、売り上げの拡大や新規顧客開拓、既存顧客の囲い込み手法などをアドバイスします。</t>
    <phoneticPr fontId="3"/>
  </si>
  <si>
    <t>スマートフォンのアプリを活用したマーケティング</t>
    <phoneticPr fontId="3"/>
  </si>
  <si>
    <t>急速にシェアを拡大するスマートフォンに向けて、企業がマーケティングツールとして注目するアプリ。そのアイデアや企画設計・開発・申請業務の一式をサポートします。
また、同じくＩ－ＰＡＤなどのタブレットＰＣ向けのアプリ開発の企画提案を行います。
イベント集客や、企業ブランディング、販売促進ツールとして等、アプリを活用することで企業のニーズや課題解決などを行います。</t>
    <phoneticPr fontId="3"/>
  </si>
  <si>
    <t>これまで10年に渡り、静岡県内の中小企業400社以上のＷＥＢサイトの新規構築またはリニューアル業務に携わり、また毎月数十社のＷＥＢコンサルティング業務を行ってきました。
ＷＥＢ解析やＳＥＯ対策、ＷＥＢマーケティング企画、ＥＣサイトのコンサルティングなど、業種や規模も様々な企業のコンサルティング経験を通して、多くのノウハウを獲得しています。
特に、流通業、住宅・建築・不動産業、製造業、地方公共団体、情報メディア系のクライアントに多く携わってきました。
また、地元と信用金庫や商工会議所主催のセミナー講師や、自社主催のセミナー、企業主催のゲスト講師などのセミナー活動の経験も豊富なのでセミナーでの講演派遣も可能です。
営業マネジメントに長年携わってきましたので、中小企業経営者の課題やニーズの発掘に関わるヒアリング能力に自信があります。
社内リソースとして、ＷＥＢマーケティングに強い人材を有する企業はまだまだ少ないのが現状なので、それらの社内人材教育を含めたＰＤＣＡサイクルの定着化支援を行うなど、長期スパンに立った支援が重要だと考えます。</t>
    <phoneticPr fontId="3"/>
  </si>
  <si>
    <t>分野：マーケティング</t>
    <phoneticPr fontId="3"/>
  </si>
  <si>
    <t>・顧客管理システム導入研修
・女性の働き方
・新入社員研修
・中小企業診断士資格講座
・BCP策定集団研修</t>
    <phoneticPr fontId="3"/>
  </si>
  <si>
    <t xml:space="preserve"> BCP策定研修</t>
    <phoneticPr fontId="3"/>
  </si>
  <si>
    <t>・事業継続力強化計画
・事業継続力強化支援計画
・BCPの入り口</t>
    <phoneticPr fontId="3"/>
  </si>
  <si>
    <t>事業承継、M&amp;A</t>
    <phoneticPr fontId="3"/>
  </si>
  <si>
    <t xml:space="preserve">・M&amp;Aシニアエキスパート取得
・事業承継マスター取得
・事業承継、M&amp;Aに関する支援全般
</t>
    <phoneticPr fontId="3"/>
  </si>
  <si>
    <t>創業支援</t>
    <phoneticPr fontId="3"/>
  </si>
  <si>
    <t>・創業に関する研修
・創業に関する相談（税務、融資）</t>
    <phoneticPr fontId="3"/>
  </si>
  <si>
    <t>商工会勤務の経験から、幅広い業種への対応が可能です。税務、融資など経営全般の指導が可能です。
M&amp;A、事業承継、BCP、創業、観光振興に関して、特に注力しております</t>
    <phoneticPr fontId="3"/>
  </si>
  <si>
    <t>ブランディング</t>
  </si>
  <si>
    <t>分野：編集・デザイン</t>
    <phoneticPr fontId="3"/>
  </si>
  <si>
    <t>SNS活用</t>
    <phoneticPr fontId="3"/>
  </si>
  <si>
    <t>旅行サービス手配業務取扱管理者</t>
    <phoneticPr fontId="3"/>
  </si>
  <si>
    <t>英会話講師、派遣元責任者、イベント等司会</t>
    <phoneticPr fontId="3"/>
  </si>
  <si>
    <t>・女性起業支援
・起業支援
・ライフツーリズムフォーラム（静岡県観光協会、インバウンド）
・広報誌の作り方
・職業講和　（大学、高校、中学など）多数</t>
    <phoneticPr fontId="3"/>
  </si>
  <si>
    <t xml:space="preserve"> 商品や企業のブランディング</t>
    <phoneticPr fontId="3"/>
  </si>
  <si>
    <t>編集者という視点から、企業や商品のコンセプトづくりや、商品開発に至るストーリーなどからブランディングの方向性を位置づけ、商品名や表現のアドバイスをさせていただきます。
企画書の作成についてのアドバイスも可能です。</t>
    <phoneticPr fontId="3"/>
  </si>
  <si>
    <t>会社案内や商品パンフレットなどの構成、コピーのアドバイス</t>
    <phoneticPr fontId="3"/>
  </si>
  <si>
    <t>これまで様々な会社案内や商品パンフレット、冊子、ポスター、パッケージなどを制作してきた経験を生かして、デザイン構成やコピーなどのアドバイスをさせていただきます。
ウェブサイト、リクルーティングサイト、SNSなどのアドバイスも可能です。</t>
    <phoneticPr fontId="3"/>
  </si>
  <si>
    <t>これまで英会話業界、人材派遣業界、映像制作・広告代理店、編集の仕事に携わり、教育関連や人に関わる仕事にずっと従事していたため、まずは相手の思いを引き出す取材を行うことで、ご本人も気づかないことへの気づきを与え、そこから事業や商品への思いをまとめ、ブランディングやコンセプトをまとめるお手伝いをさせていただくことができます。
様々な紙媒体、ウェブ媒体などの制作経験もあるので、トータル的なブランディングのお手伝いが可能です。
３年前に主人が急逝し、現在高校１年と中学１年の息子二人を育てている母でもあり、人生についても語れますが、女性のみならずポジティブになれる起業支援の講演なども好評いただいております。</t>
    <phoneticPr fontId="3"/>
  </si>
  <si>
    <t>プランニング</t>
    <phoneticPr fontId="3"/>
  </si>
  <si>
    <t>不可</t>
    <rPh sb="0" eb="2">
      <t>フカ</t>
    </rPh>
    <phoneticPr fontId="3"/>
  </si>
  <si>
    <t>独自化</t>
    <phoneticPr fontId="3"/>
  </si>
  <si>
    <t>差別化ではなく“独自化”を創りだしましょう。
差別化とは、ある基準からの違いであって本質的には同じといえます。
独自化とは、自らの価値観から創造したモノやコトであり、
そこには、差別とは似て非なる本質が存在するのです。
言葉遊びではありません。
多くのクライアントが、この独自化の発想を身につけることで
意識が変わっていく場面に立ち会いました。
お気づきですね。
意識が変わるとは“進化”する瞬間なのです。
太古の昔より生命体は環境の変化に適応できなかったら、
つまりは進化できなかったら････その生命体はどうなったか。
ぜひ“独自化”を創りだしてください。</t>
    <phoneticPr fontId="3"/>
  </si>
  <si>
    <t>とらわれない発想と着想で“独自化”をプランニングします。</t>
    <phoneticPr fontId="3"/>
  </si>
  <si>
    <t>デザイン</t>
    <phoneticPr fontId="3"/>
  </si>
  <si>
    <t>情報処理技術者</t>
    <phoneticPr fontId="3"/>
  </si>
  <si>
    <t>可</t>
    <rPh sb="0" eb="1">
      <t>カ</t>
    </rPh>
    <phoneticPr fontId="3"/>
  </si>
  <si>
    <t xml:space="preserve"> ウェブサイト立ち上げにおける留意点</t>
    <phoneticPr fontId="3"/>
  </si>
  <si>
    <t>今やウェブサイトが存在していないということは、会社そのものが存在していないという認識をされてしまう時代の中で、いかに正確にそして魅力的にユーザーにアピールしていくかをウェブサイトを立ち上げるに当たって考慮しなければなりません。
しかも、ウェブサイトは決して存在すれば良いというものではなく、どんなものをどのようなターゲットに向けて発信していくかということを共に考え、色、デザイン、雰囲気から始まり、伝えたい内容にユーザーを効率的に誘導する導線を確保するためのシステム構築から運用方法までを費用対効果の観点も含めて企画、ご提案いたします。</t>
    <phoneticPr fontId="3"/>
  </si>
  <si>
    <t xml:space="preserve"> ローコストな販促グッズの有効活用</t>
    <phoneticPr fontId="3"/>
  </si>
  <si>
    <t>大規模なメディア戦略やウェブサイトの大幅なリニューアル、コンサルタントの導入等大きな予算を使わなくても、例えば名刺、会社案内やDM、パンフレット等身近な素材を見直すことでも効果を出すことは十分に可能です。自社のアピールポイント、セールスポイントを見直し、ピンポイントで商材やサービス内容を効果的にアピールする事でお客様や取引先にインパクトを与えることは十分に可能だと考えます。
キャッチコピーの考案や選定、商材写真の配置やレイアウトなど効果的な広告宣伝の戦略や運用を企画、ご提案させていただきます。</t>
    <phoneticPr fontId="3"/>
  </si>
  <si>
    <t xml:space="preserve"> ウェブサイトの有効活用</t>
    <phoneticPr fontId="3"/>
  </si>
  <si>
    <t>ユーザーは情報を得るためにウェブサイトを利用します。時代によってウェブサイトは常に変化していきますので、デザイン、システムを含めてニーズに合った形に対応していくことが必要不可欠です。ただ存在するだけで更新がされていないウェブサイトやユーザー目線で知りたい情報に辿り着きにくいウェブサイト、使いにくいウェブサイトは存在する意味がありません。弊社では様々なシステムの中からお客様に最適なものをご提案致します。例えばブログを書くのと同じくらい簡単にウェブサイトを更新できるシステムを導入することによって、情報更新の時間やコストを大幅にカットすることができます。お客様に最も有益なリニューアルや運用の企画、ご提案をさせて頂きます。</t>
    <phoneticPr fontId="3"/>
  </si>
  <si>
    <t>ソーシャルメディア活用法</t>
    <phoneticPr fontId="3"/>
  </si>
  <si>
    <t>既にスタンダードになっているソーシャルメディアの活用は、ウェブサイトと連携させ運用していくことが必要不可欠です。しかしがむしゃらに何でも使えば良いというものでは決してありません。弊社ではお客様のゴールを見据えた上でターゲットに合わせた最適なソーシャルメディアの活用、カスタマイズのご提案をさせて頂きます。
ブログ、ツイッター、フェイスブックなど、目的に一番適したソーシャルメディアとウェブサイトを効率的に連携させ、運用していくことで、成功に大きく近づくことができます。</t>
    <phoneticPr fontId="3"/>
  </si>
  <si>
    <t xml:space="preserve"> 企業、店舗、イベント等の有効なブランディング</t>
    <phoneticPr fontId="3"/>
  </si>
  <si>
    <t>ユーザーの心に響く要素がなければブランディングは成立しません。どうすればより正確かつ魅力的に伝えるかをまず考慮しなければなりません。イメージカラーやキャラクターなど有効に打ち出していくイメージ戦略、テレビ、ラジオ、新聞、雑誌、広告など媒体を含めたメディア戦略、逆に知る人ぞ知るという観点からプレミア感やリミテッド感を重視した戦略など、ブランディングする内容によって多種多様な戦略や運用方法があります。いかに効率的にターゲットに認知をさせていくことができるかを考え、キャッチコピーからデザイン、運用までトータル的に企画、ご提案をさせて頂きます。</t>
    <phoneticPr fontId="3"/>
  </si>
  <si>
    <t>私は、これまでの職務の中で、フットワークというものを重んじて業務に当たってきました。限られた時間の中で、いかにクオリティの高い仕事ができるかという責務を自らに課し、それを遂行するためにはどのような工夫や方法があるのかを考えて行動することで、より集中力を高め効率的な業務の遂行につながると信じて励んでまいりました。
また、興味があるものや目標に対して、まず行動するということをモットーに、海外留学時には入学に必要な作品作りや英語の学習や準備など、また音楽に対してもプロになるための道筋やスキルなどを開拓し、達成に向けてストイックに努力してまいりました。
商材やサービス内容が素晴らしくても、やはり営業力、企画力、広告宣伝を効果的に実践しなければ、お客様の心を捉え、売上や認知に繋げることは難しいと思われます。
いかに合理的かつ効果的、そして継続的に結果を残していけるかを、事業者様と共に考え、実践していきたいと思っております。
　　様々な分野で培いました、行動力やアイディア、プレゼンテーション能力を活かしつつ、専門家派遣事業の戦力の一端として貢献できるよう努力や勉強を怠ることなく全力で精進する所存です。</t>
    <phoneticPr fontId="3"/>
  </si>
  <si>
    <t>経営企画、マーケティング、営業、生産管理、財務管理</t>
    <phoneticPr fontId="3"/>
  </si>
  <si>
    <t>可</t>
    <rPh sb="0" eb="1">
      <t>カ</t>
    </rPh>
    <phoneticPr fontId="3"/>
  </si>
  <si>
    <t>・経営戦略
・創業支援
・マーケティング
・目標管理
・人事評価</t>
    <phoneticPr fontId="3"/>
  </si>
  <si>
    <t>経営戦略策定と実行計画作成</t>
    <phoneticPr fontId="3"/>
  </si>
  <si>
    <t>ⅰ　経営戦略の策定
・SWOT分析、3C分析等によるこれまでの方針、活動の分析
・これからの方針の設定と上記の分析に基づく実現のための戦略の策定
・策定した戦略についての経営資源を制約条件とする優先順位づけによる戦略の決定
ⅱ　実行計画の作成
・計画実行のための組織化
・各組織における事業計画の作成
・組織間の調整</t>
    <phoneticPr fontId="3"/>
  </si>
  <si>
    <t>事業再生支援</t>
    <phoneticPr fontId="3"/>
  </si>
  <si>
    <t>ⅰ　貧窮原因の明確化と原因解決策の策定
・SWOT分析、3C分析等によるこれまでの事業活動の分析
・貧窮原因解決のための事業計画（利益計画、資金計画）の作成
・計画実行のための組織化
ⅱ　ステークホルダーとの調整と実行計画のモニタリング
・株主との調整
・金融機関との調整
・実行計画のモニタリング</t>
    <phoneticPr fontId="3"/>
  </si>
  <si>
    <t>創業支援</t>
    <phoneticPr fontId="3"/>
  </si>
  <si>
    <t>ⅰ　創業の準備
・創業ビジョンの設定
・事業性の検討（マーケティングコンセプト）
・創業の形態（個人or法人）
ⅱ　創業の推進
・創業計画の作成
・創業補助金等助成金の活用
・創業計画のモニタリング</t>
    <phoneticPr fontId="3"/>
  </si>
  <si>
    <t>小売業、サービス業のマーケティング</t>
    <phoneticPr fontId="3"/>
  </si>
  <si>
    <t>ⅰ　商圏戦略
　誰（どのような顧客）に、何を（どのような価値）をどのような（方法）に提供するかについてのマーケティングコンセプトの決定
ⅱ　製品戦略
　製品の中核機能、製品の実体、製品の付随的機能の決定
ⅲ　価格戦略
　製品価格の決定方式（価格コスト基準、価値基準、競合者基準）の決定
ⅳ　流通戦略（店舗戦略）
　店舗レイアウト、店舗構成の決定
ⅴ　販売促進戦略
　WEBの活用等に関する販売促進方法の決定</t>
    <phoneticPr fontId="3"/>
  </si>
  <si>
    <t>人事評価</t>
    <phoneticPr fontId="3"/>
  </si>
  <si>
    <t>ⅰ　人事票システムの構築
・職務述書等の作成
・評価マニュアルの作成
・評価体系の確立
ⅱ　人事評価の実施
・給与制度の整備
・評価結果の反映
・評価結果の説明</t>
    <phoneticPr fontId="3"/>
  </si>
  <si>
    <t>【これまでの実績を活用した診断・指導】
　企業勤務時代に習得した、経営企画、生産管理、マーケティング、目標管理に関する知識、経験（実績）及び中小企業診断士として経験した中小企業診断、企業経営実績に基づく診断中小企業に密着したアドバイスができる。
【企業レベルに応じた診断・指導】
　診断企業のニーズ、レベルに応じた診断ができる。
【経営者とのコミュニケーション形成による診断・指導】
　企業に寄り添ったハンズオンの診断・指導ができる。</t>
    <phoneticPr fontId="3"/>
  </si>
  <si>
    <t>企業＆製品・サービスのブランディング</t>
    <phoneticPr fontId="3"/>
  </si>
  <si>
    <t>分野：WEB&amp;紙媒体等</t>
    <phoneticPr fontId="3"/>
  </si>
  <si>
    <t>衛生管理者</t>
    <phoneticPr fontId="3"/>
  </si>
  <si>
    <t>代表取締役としての経営、労務、人事、商品開発、販売代理店支社長、営業部長</t>
    <phoneticPr fontId="3"/>
  </si>
  <si>
    <t>可</t>
    <rPh sb="0" eb="1">
      <t>カ</t>
    </rPh>
    <phoneticPr fontId="3"/>
  </si>
  <si>
    <t>・アントレプレナー研修
・マーケティング研修
・プレゼン研修
・商品開発と販売戦略研修</t>
    <phoneticPr fontId="3"/>
  </si>
  <si>
    <t xml:space="preserve"> プロジェクトとは・・・？</t>
    <phoneticPr fontId="3"/>
  </si>
  <si>
    <t xml:space="preserve">プロジェクトとは、到達するべきゴールがあり、かつ、複数の人が関わるような取り組みを指し、規模や種別は様々
である。
プロジェクトには、事業目的としての収益をもたらす案件としてのプロジェクトと、社内プロジェクトの２種類に大別
する事が出来きる。
プロジェクトを成功させるためには、プロジェクト開始から終了までに渡り、その計画の実現のためのタスクの実行
までを含めて、最適なプロジェクトマネジメントを実践する事が必要である。
プロジェクトメンバーとは「プロジェクトにおいて何らかの役割を持ち、同じゴールに向けて活動を行う全て人達」
である。
その主な構成は、プロジェクト決裁者、プロジェクトマネージャ、プロジェクトリーダー及び、プロジェクトに必要な
作業担当者である。
</t>
    <phoneticPr fontId="3"/>
  </si>
  <si>
    <t>プレゼンテーションとは・・・？</t>
    <phoneticPr fontId="3"/>
  </si>
  <si>
    <t>プレゼンテーションとは、与えられたテーマについて、一定の時間内に聞き手に説明することである。
その対象は顧客や多人数とは限らず、日常的な「報告会」なども、これに含まれる。最大の特徴は相手の目の前で
行われるということにある。そこで必要となるのが自己を表現し、相手とのコミュニケーションを通して相互理解を
深め、人間関係を築くための基本的な能力である。これが「プレゼンテーションスキル」である。
また、これを支えるもう一つのスキルがある。それは必要な情報を主体的に収集・判断・処理・創造・表現し、受け手の
状況などを踏まえて発信・伝達できる能力である。
多くの情報が溢れる現代において、情報を活用するためにはとても重要なスキルである。
また、3つの要素がある。第一の要素が「聞き手のニーズの把握から絞り込み」。第二の要素が「資料作り」。
第三の要素が「聞き手を惹きつける話し方や、ボディーランゲージ」などである。</t>
    <phoneticPr fontId="3"/>
  </si>
  <si>
    <t xml:space="preserve"> 商品分類と筋とは・・・？</t>
    <phoneticPr fontId="3"/>
  </si>
  <si>
    <t>商品とは「商いの品」であり、商取引の対象として製品を見ている場合の表現である。
製品とは「製造された品」であり、商取引の場面だけに関わるものではない。
商いの品の場合、売れてこそ商品であり、売れなければ商品ではない。
商品の分類体系は6つに分けられる。（大分類から順に1.売り場、2.部門、3.品群、4.品種、5.品目、6.単品である）
商品の分類には有形財と無形財という分け方がある。
これらを消費者側からの視点で見ると「コト」と「モノ」という２つに分けることができる。
「～をしたい・～を見たい・～に行きたい」という欲求を満たす商品を「コト商品」と呼び、近年の消費者の支出（趣味
・娯楽・教育費など）で伸びを示している。
「～が欲しい・～が必要だ」という欲求を満たす商品が「モノ商品」であり、これらは形を持った商品である。
また、商品には販売数量と粗利益から分類した「売れ筋」から「死に筋」までの9つの「筋」が存在する。</t>
    <phoneticPr fontId="3"/>
  </si>
  <si>
    <t xml:space="preserve"> 売り手の視点と、買い手の視点とは・・・？</t>
    <phoneticPr fontId="3"/>
  </si>
  <si>
    <t>企画とは・・・？</t>
    <phoneticPr fontId="3"/>
  </si>
  <si>
    <t>企画の「企」の字は， 「人」と「止」と書く。「止」は、踵を意味し、「企」は「つま先立て，遠くを望む」の意味とされる。
「画」は、「うまくいくよう前もってたくらむ」の意味である。企画とは「現状より少し未来のことを、実現するプランを
立てる」ことことになる。その中心に位置するモノが「アイディア」に当たるが、これだけでは企画にはならない。
それをどうすれば実現できるかの具対策を伴ってはじめて企画となる。
企画のスタート地点は「問題意識」である。「このままでいいのか」「ここはこうはならないか」と感じる個人的な思い
や熱意がそこにある。企画とは、まず「何を解決すべき問題とするか」を定義し、「課題」を導き出すことからはじまり、
その解決案を「カタチ」にし、その「実現策を具体的に明確化する」ことである。
英語では企画を表す単語として、ProjectやPlanなどを用いるが、近年アメリカでは、現状の条件下において潜む
問題を見つけ出し解決するデザイナー（広義の意味でデザインをする人）を、プロブレムソルバーProblem Solver
（問題を解決する人）と呼んだりしている。</t>
    <phoneticPr fontId="3"/>
  </si>
  <si>
    <t>地域経済の活性化関連としては、東京都のマーケティング関連連の専門家としての実績を幾つか紹介させて頂きます。
関東経済産業局関連では、東京都大田区の町工場の経営者をグルーピング化し、新たな販路開拓のディレクションを実施中です。
公益財団法人東京都中小企業振興公社の関連で、2009年4月より商店街振興の活動も実施してきております。
商店街リーダー塾の企画から参加し、コーディネーターとして1年目は全地域を担当、二年目以降は城東地区を担当しコーディネイト等を実施。
その後、浅草新仲見世のソフトウェア展開支援し、若手将来構想部を中心として新規ブランディング戦略「一声隊」の設立と運営等を支援。
千代田区紀尾井町の賑わいの復興、中期ブランディング計画立案と運営支援。紀尾町通りmapの制作、イベント「未来の紀尾井町デザイン展」を
東京造形大学とコラボして展開。深川プロジェクトのプロデュース、深川6商店街合同の「大江戸線10周年地下鉄に乗ってJAZZが来る」12日間
イベントを企画、運営支援を実施し平成24年度の東京都商店街グランプリを獲得した。
スカイツリー関連では、京島地区商店街活性化委員会の座長を務め中期計画をまとめあげた。参加者は地元商店街、住民（消費者）、地域の金融
機関、墨田区産業経済課、東京都中小企業振興公社、墨田まちづくり公社。
東京都の事業として平成23年度　若手商人研究会「地震対応マニュアル」を主幹し、商店街だから出来る「大切なお客様の命を守る」防災マニュ
アル作成のプロデュースを実施。また地方では山形県主催の伝統工芸と現代Designの融合をはかる、MURAYAMA未来塾のマーケティング
講師を担当した。</t>
    <phoneticPr fontId="3"/>
  </si>
  <si>
    <t>中山　司</t>
    <phoneticPr fontId="3"/>
  </si>
  <si>
    <t>応用情報技術者</t>
    <phoneticPr fontId="3"/>
  </si>
  <si>
    <t>マーケティング・データ解析</t>
    <phoneticPr fontId="3"/>
  </si>
  <si>
    <t>・中小企業の AI・機械学習・IoT 活用方法
・SNS を活用した集客
・VR（バーチャルリアリティー）/AR（拡張現実）の現状とビジネスへの活用</t>
    <phoneticPr fontId="3"/>
  </si>
  <si>
    <t xml:space="preserve"> デジタルマーケティングによる販路開拓、集客</t>
    <phoneticPr fontId="3"/>
  </si>
  <si>
    <t>スマートフォン、SNS、ホームページ、などを活用して、販路開拓、集客を行う手法をアドバイスします。
■ホームページの作成、分析、改善提案
■LINE@や Google マイビジネス、Facebook などの活用方法の提案。
■ネット販売の方法についての提案など。</t>
    <phoneticPr fontId="3"/>
  </si>
  <si>
    <t>IoT 活用による生産性向上</t>
    <phoneticPr fontId="3"/>
  </si>
  <si>
    <t>製造業やサービス業の現場の情報を、IoT 機器を利用して収集し、情報の見える化を行います。
そして、上記で収集した情報を分析し、現場の生産性向上に向けた改善提案を行う。
■IoT 機器（Raspberry PI、各種センサー等）を利用したシステムの構築
■クラウドシステムを使用した、情報収集分析システムの構築
■AI スピーカー（Google Home など）を活用した、音声解析システムの構築</t>
    <phoneticPr fontId="3"/>
  </si>
  <si>
    <t>機械学習・AI・GIS による経営データ分析</t>
    <phoneticPr fontId="3"/>
  </si>
  <si>
    <t>顧客情報や、売上情報、従業員情報などの経営データを分析し、新たな価値の創出、改善提案を行います。
■深層学習（ディープラーニング）を用いた画像分類、解析
■機械学習アルゴリズムを用いた、顧客毎のおすすめ商品提案
■GIS（地理情報システム）を用いた商圏分析</t>
    <phoneticPr fontId="3"/>
  </si>
  <si>
    <t>社内システム開発、RPA を活用した業務効率化</t>
    <phoneticPr fontId="3"/>
  </si>
  <si>
    <t>社内の情報共有や、単純作業の効率化などをクラウドシステムや RPA（Robotic Process
Automation ロボティック・プロセス・オートメーション）を活用して改善します。
■業務のシステム化によるコスト削減（要件定義、開発、運用保守まで）
■クラウドシステムの導入支援による社内情報共有
■RPA の開発、導入支援による単純作業の効率化</t>
    <phoneticPr fontId="3"/>
  </si>
  <si>
    <t>近年、最も技術革新が進んだ分野の一つが、情報通信技術です。しかし、技術革新の成果を享受している中小企業は、非常に少ないというのが現状です。
IT 技術者としての 20 年近い経験と、中小企業診断士としての診断能力で、１つでも多くの中小企業に「経営のための IT 技術」をお届けします。
■得意分野
・AI、機械学習を活用した経営データ分析
・IoT による情報の見える化
・SNS（LINE＠、Facebook、Google マイビジネスなど）を活用した集客
・基幹システム開発、ホームページの作成、分析、改善
・GIS（地理情報システム）を活用した商圏分析
・AR（拡張現実）、VR（バーチャルリアリティ）を活用したプロモーション
また、大学や大学院の講師、研究員を兼務しており、最新の IT 技術や経営に関する研究成果を支援に活かしています。
◎公立大学法人 首都大学東京 産業技術大学院大学 認定登録講師
◎千葉商科大学 経済研究所 客員研究員（中小企業研究・支援機構担当）</t>
    <phoneticPr fontId="3"/>
  </si>
  <si>
    <t>可</t>
    <rPh sb="0" eb="1">
      <t>カ</t>
    </rPh>
    <phoneticPr fontId="3"/>
  </si>
  <si>
    <t>法人営業、営業マネジメント　事業戦略策定</t>
    <phoneticPr fontId="3"/>
  </si>
  <si>
    <t>・補助金利用について（入門編）</t>
    <phoneticPr fontId="3"/>
  </si>
  <si>
    <t>印刷業及び関連産業の事業再構築支援</t>
    <phoneticPr fontId="3"/>
  </si>
  <si>
    <t>①課題等
印刷業及び関連産業はデジタル化によるメディアシフトで業績が構造的に低迷している現状がある。
②解決策
解決策として以下の点を対象企業の状況に応じて提案する。
●自社経営資源の再評価による強みを活かした特定分野、特定業種をターゲットした事業展開の戦略策定
●課題解決型の提案力の養成　具体的に課題抽出方法⇒課題解決策の提示の流れの体得とノウハウの伝授
●印刷事業の価値の再考から事業展開を考えることのファシリテート
●提案型セールススキルの養成とサポート
●セールスのプロセス管理手法の養成</t>
    <phoneticPr fontId="3"/>
  </si>
  <si>
    <t>Ｂ2Ｂ型マーケティング（法人営業）の活性化支援</t>
    <phoneticPr fontId="3"/>
  </si>
  <si>
    <t>①課題等
法人営業は営業担当の個人的スキルに依存することで、担当による対応力のバラツキから業績が安定しないことや、担当を変えることができず、マンネリズムを生ずるなどの問題がある。
②解決策
解決策として以下の点を重点的に指導していく。
●セールス案件のプロセス管理を通じての情報共有や組織による課題解決策の提示と実行支援。
●具体的立ち上げ、運用のサポート</t>
    <phoneticPr fontId="3"/>
  </si>
  <si>
    <t>小売業、飲食業の顧客分析に基づく、販促策の提案、支援</t>
    <phoneticPr fontId="3"/>
  </si>
  <si>
    <t>①課題等
顧客のニーズ、真の顧客はどこにいるのかが以外と把握していないことから、集客プランのマンネリ化やその効果が薄れ、顧客減少に悩んでいる状況にある。
②解決策
以下に挙げる分析からの仮説検証に基づく販促策の提示
●分析項目として顧客アンケート、ＰＯＳデータ等購買実績の分析の実行
●分析結果に基づく、仮説の設定
●販促に於ける問題点の把握(顧客認知度不足、顧客再来が少ない等の課題把握)
●課題解決のための販促策の提示と実行のサポート</t>
    <phoneticPr fontId="3"/>
  </si>
  <si>
    <t>デジタル時代における製造業の販売戦略</t>
    <phoneticPr fontId="3"/>
  </si>
  <si>
    <t>①課題等
デジタル化した時代における製造業は従来のアナログ時代とは異なる事業展開が求められる。そのために必要となる事業戦略、事業モデル構築、人材に新たなスキルの定着等が求められる。
②解決策
●デジタル化についての知識、特徴の気づきのための討議の実施
●企業の強み・弱みの把握と事業機会　それを実現する事業モデルの検討
●事業モデルの具体化のためのフォローアップ</t>
    <phoneticPr fontId="3"/>
  </si>
  <si>
    <t>専門家事業は中小企業診断士としてのスキルや特性が最も活かせる事業であると考えていますし、診断士として力を注ぐ事業であると考えています。私も全力を尽くし取り組んでいます。持ち味として長年に渡る営業経験から経営者＝お客様と考え、経営者と寄り添う診断に心掛けています。経営者とともに悩み、考える姿勢であたっております。主な支援分野実績としては、経営改善計画、経営革新計画等の策定や、商工会連合会、浜松地域イノベーション推進機構等の専門家派遣の経験が数多くあります。とりわけ、法人営業(B2Bマーケティング)や中小製造業が不得手としている販売戦略等の策定が多く、中小企業の皆様のニーズに応えております。また、静岡県中小企業団体中央会の「もの作り補助金」の書面審査員（事業性評価委員）を行っていることから、採点官目線での補助金指導も可能です。長年の印刷業に携わった経験から、販促戦略策定、具体的ツールへの落とし込みは得意分野です。私は、中小企業の皆様に寄り添いながら、最も重要な企業様の「意識改革」を促すことを目指して行きます。
事業をサポートしていく部分として、営業強化、事業戦略の構築、変革、販売促進、顧客分析等の件、ご相談ください。全力で対応させていただきます</t>
    <phoneticPr fontId="3"/>
  </si>
  <si>
    <t>にしまつ　まこ</t>
    <phoneticPr fontId="3"/>
  </si>
  <si>
    <t>人財ブランディング・接客マナー・VMD</t>
    <phoneticPr fontId="3"/>
  </si>
  <si>
    <t>イメージコンサルティング・マナー話し方・販売促進アドバイス</t>
    <phoneticPr fontId="3"/>
  </si>
  <si>
    <t>心理カウンセラー・国語科教諭免許（中学・高等）</t>
    <phoneticPr fontId="3"/>
  </si>
  <si>
    <t>ブランディング・人財育成・接遇研修担当・大学事務局</t>
    <phoneticPr fontId="3"/>
  </si>
  <si>
    <t>・中小企業基盤整備機構テクニカルショウ参加企業向け　　「ビジネスに役立つ自己演出UPセミナー」
・「お客様をつかむ好かれる技術」　１秒で相手の心をつかむ魅せる仕事術
・「魅せる技術」どんな場でも好印象を与える基本ルール
・「ビジネスに役立つ　服装戦略　パーソナルブランディング」
・「仕事のできる人はなぜハンカチを2枚持っているのか」気くばり術</t>
    <phoneticPr fontId="3"/>
  </si>
  <si>
    <t>人財教育・店販研修</t>
    <phoneticPr fontId="3"/>
  </si>
  <si>
    <t>サービス業向け接遇研修
（ケーススタディーやＯＪＴ研修）
売れる店舗としての接遇チェック
サービス力アップの為の8ポイント強化
店舗でのサービスチェック・視察
改善研修</t>
    <phoneticPr fontId="3"/>
  </si>
  <si>
    <t>役員向け「イメージコンサルティング」</t>
    <phoneticPr fontId="3"/>
  </si>
  <si>
    <t>コンサルティングの手順説明
目的を明確にする「カウンセリング」
自己のブランドを明確にする「アナライズ」
服装イメージ
仕事上必要なイメージとスタイルの方向性
カラーイメージ　色傾向を診断
しぐさ（表情、歩き方、姿勢）
話し方（滑舌、抑揚等）についてのアドバイス
コミュニケーション　第二印象についての取り組み</t>
    <phoneticPr fontId="3"/>
  </si>
  <si>
    <t>イメージアップ・VMD</t>
    <phoneticPr fontId="3"/>
  </si>
  <si>
    <t xml:space="preserve">ヴィジュアルマーチャンダイジング
店舗・室内全ての色彩のセレクト
販売促進向け　ディスプレイとＰＯＰ
商品陳列法則
販売心理、色彩心理を前提にイメージアドバイス
採用企業　旧新日鉄スポーツクラブ他
</t>
    <phoneticPr fontId="3"/>
  </si>
  <si>
    <t>イメージアップ・マナー研修</t>
    <phoneticPr fontId="3"/>
  </si>
  <si>
    <t>ファッション
カラー
マナー
しぐさ
話し方
コミュニケーション
魅せる正しい順番に沿ってアドバイス</t>
    <phoneticPr fontId="3"/>
  </si>
  <si>
    <t>印象改善による、接客マナー向上、コミュニケーション能力、店舗販売力アップ
参考実績企業　住友銀行・大阪ガス・ダイワハウス工業・ダイハツ自動車・西武百貨店
・静岡銀行・ヘンケルシュワルツコフ他多数
大前研一アタッカーズビジネススクールではビジネスコミュニケーション講師を担当
現在は、著述のほか企業セミナー、パーソナルコンサルティング指導で活動
メディア出演関連
NHK教育番組「Rの法則」２０１１年放送「第一印象はどこで決まる？」
講談社「Ｗｉｔｈ」2011年１０月号愛され女子のお仕事マナー
文藝春秋社「ＣＲＥＡ」2011年１０月号など
主な著書　『第二印象で好かれる技術』　『魅せる技術』　『好かれる技術』
『自分カイゼン力』『味方が１０人増える人づき合いのコツ』他</t>
    <phoneticPr fontId="3"/>
  </si>
  <si>
    <t>分野：グラフィック</t>
    <phoneticPr fontId="3"/>
  </si>
  <si>
    <t>デザイン</t>
    <phoneticPr fontId="3"/>
  </si>
  <si>
    <t>・女性の働き方
・デザインするという事</t>
    <phoneticPr fontId="3"/>
  </si>
  <si>
    <t xml:space="preserve">	
『ちょうどいいデザイン。』
何を伝えたいか、必要とされるものはどんなものなのか。
消費者と生産者の間で何が求められているかを一緒に考えて
必要なデザインを探っていきます。</t>
    <phoneticPr fontId="3"/>
  </si>
  <si>
    <t>キャラクターデザイン</t>
    <phoneticPr fontId="3"/>
  </si>
  <si>
    <t xml:space="preserve">象徴するイメージキャラクターをつくり、商品やブランドをよりPRしやすい形にしていきます。印象に残りやすく、親しみが持てる形でその商品やブランドを知ることにつながります。キャラクターの設定、背景を大切に。製作します。
</t>
    <phoneticPr fontId="3"/>
  </si>
  <si>
    <t>福祉とデザイン</t>
    <phoneticPr fontId="3"/>
  </si>
  <si>
    <t>自身の子育ての経験をふまえ、福祉ではないところからの福祉。福祉とアートとデザインの関係を考えます。これから、何が必要なのか。どんなことが起こったら、暮らしやすくなるのかをデザインします。</t>
    <phoneticPr fontId="3"/>
  </si>
  <si>
    <t>商品開発の際のブランディングにおいて、キャラクターを使ってイメージを作ったり、より商品が分かりやすく、興味を引くものになる為のビジュアル的に有効なアドバイスをいたします。</t>
    <phoneticPr fontId="3"/>
  </si>
  <si>
    <t>捻橋　眞一</t>
    <phoneticPr fontId="3"/>
  </si>
  <si>
    <t>QEX00112、A3036</t>
    <phoneticPr fontId="3"/>
  </si>
  <si>
    <t>EMS-A25560</t>
    <phoneticPr fontId="3"/>
  </si>
  <si>
    <t>CPE-ME：生産技術者マネジメントスキル：：日本能率協会資格</t>
    <phoneticPr fontId="3"/>
  </si>
  <si>
    <t>品質保証＆管理、生産管理、人材育成、企画経営、問題解決</t>
    <phoneticPr fontId="3"/>
  </si>
  <si>
    <t>可</t>
    <rPh sb="0" eb="1">
      <t>カ</t>
    </rPh>
    <phoneticPr fontId="3"/>
  </si>
  <si>
    <t>・効果的な内部監査のやり方を考える（有効性評価視点）
・質問力の重要性（気づきを引き出す質問で部下を育成する）
・問題解決プロセス（問題解決の思考プロセスを理解する）
・見える化（マネジメントに活かす時々刻々での見える化）
・是正処置（３段階法：直接原因、根本原因、水平展開）</t>
    <phoneticPr fontId="3"/>
  </si>
  <si>
    <t>未然防止力：源流プロセスの充実化＋変更・変化点管理</t>
    <phoneticPr fontId="3"/>
  </si>
  <si>
    <t>モノづくりにおいて、ＱＣＤを向上させていくには、発生した問題への事後的対応（是正処置）に力点を置くのではなく、未然防止に注力した仕組みを構築し運用していくことが大切です。特に、少量多品種の時代にあっては、すべての製品にハード的なポカヨケを付けることも実務的ではないと言えます。特に、ヒューマンエラーと言われるものへの対応が重要となってきます。カギは、工程設計でのＦＭＥＡ手法の効果的な活用、わかりやすい手順書の作成、教育訓練、製造工程での気づき力アップ（変更・変化点を含むリスク管理、いつもと違う状態への対応力）ポイントです。この領域で多くの知識と経験で、喜んでいただけるご支援ができます。</t>
    <phoneticPr fontId="3"/>
  </si>
  <si>
    <t>業務監査業務：内部監査業務</t>
    <phoneticPr fontId="3"/>
  </si>
  <si>
    <t>決めたことが確実に実行できる組織こそが持続的な成長を生み出します。決めたことを守り、成果を生み出せているか、未達ならば仕組上の問題点を洗い出し仕組みの改善に結びつける行動ができているかが「カギ」です。全組織（全プロセス）に渡って業務監査を実施し、潜在化している問題点にも気付いていただきます。これらの力量は、ISOの仕組みである内部監査を通じ、さらには組織でのコンサルを通じて身につけました。ここでのポイントは、相手の気づきを引き出す質問力です。業務フローを明確化し、そのフローを細かく分解して、各ステップでのインプット/アウトプット並びにパフォーマンス評価指標を設定します。そして、あるべき仕組みと現状の仕組みを比較してギャップを見出して、どこに問題点があるかを仮説検証のやり方で見ていきます。</t>
    <phoneticPr fontId="3"/>
  </si>
  <si>
    <t>再発防止力：発生した問題（不具合・トラブル）の問題解決力</t>
    <phoneticPr fontId="3"/>
  </si>
  <si>
    <t>モノづくりの過程で発生した品質不具合やトラブルに対して、発生の原因究明を経て再発防並びに水平展開への思考方法についてご支援できます。ISO審査の場で感じることは、ほとんどが再発不具合であり、再発防止プロセスが十分に機能していないということです。本問題へは、手順通り実施すれば解決するというものではなく、問題解決全体像のプロセス及びその各ステップでの思考方法を身につけることです。問題解決は「直接原因・根本原因・未然防止」と進化させていく考え方が大切です。これらの思考方法を身につけたら、あとは力量アップのための実践あるのみです：このテーマについての講演資料もあります。</t>
    <phoneticPr fontId="3"/>
  </si>
  <si>
    <t>担当者の“気づき”を引き出す質問力</t>
    <phoneticPr fontId="3"/>
  </si>
  <si>
    <t>現場の担当者に成果を生み出す仕事をしてもらうに、一般的には上司からの「指示・命令」の方式がとられる場合が多いです。この方法では担当者の納得感が不足しがちで、期待した仕事は長続きしません。そこで有効な方法は、気づきを引き出す質問をして、担当者自らが解決の具体的な解決法を生み出すことです。そのためには、リーダーは質問力を身につけることが重要です。これはスキルですので訓練することで、質問力を磨くことができます。今後、企業が力を入れるべき方向性は、自ら考え行動できる人財です。更に複雑な問題や顧客への提案をしていくためには、個人能力アップのみならず、チームで解決していく組織力を高めることが重要になってきます。どのような場面で、どのような効果的な質問をしていくことが望ましいかの視点と具体的な質問例を考えることで、質問力を身につけていただきます：本テーマに関しての講演資料もあります。</t>
    <phoneticPr fontId="3"/>
  </si>
  <si>
    <t>仕事遂行の結果を仕組みづくり：特にスタッフ業務</t>
    <phoneticPr fontId="3"/>
  </si>
  <si>
    <t>今からの時代は、定められた手順にしたがい製品をつくることに加え、顧客の抱える問題解決をしていくことが重要となっており、スタッフ部門の役割の重要性が増しています。間接部門（スタッフ部門）は、その仕事の性質上、毎回が決まった仕事ではなく、しかも思考を伴う業務であるため、標準化が難しく属人的なやり方になっている傾向にあります。この状態は、将来を見た時、大きなリスクとなります。
これを脱却するには、①スタッフ部門の業務フローを明確化し、②その業務を細分化した各ステップに見える化し、③各ステップでのノウハウを盛り込んでいく知的財産を体系的・構造的に見える化することが重要となります。この仕組みは将来に渡る財産です。
この仕組みづくりに豊富な経験と知恵を有しており、ご支援ができます。</t>
    <phoneticPr fontId="3"/>
  </si>
  <si>
    <t>数多くのＩＳＯ審査、セミナー講師及び企業様のご支援を通じて、以下の考え方を念頭に置いて、関係者とのコミュニケーション（傾聴、承認、質問）を大切にして、“気づき”を引き出すことに対応してきました。その効果は、指示・命令に従うのではなく、自ら気づき行動を起こすという非常に大きいものがありました。それは「①業績の達成、②その活動を通じて成長感を実感できる自主・自律的行動のできる人財育成」です。
(1) [私の仕事]は、①社内の後工程の含めた顧客視点に立ち、常に「顧客価値の実現・充実化」を念頭に置き、②その顧客価値を生み出すのに「必要な（あるべき姿の）組織能力像（コアプロセス強化を含む）」 を明確にし、③その能力を常に発揮し続けるように「仕組み」に中に実装し、④日々のモノづくりマネジメントの中で、運用・改善し続ける組織風土を醸成することです。
(2) [私の商品]は、①社員の能力を引き出し、②チームワーク力を高め、③成果を生み出し続ける組織環境（学習する組織体質）を創ることです。
(3) 上記の(1) (2) を実現するために、①社員自身が考え・行動できる能力を高めるべく、②“考えさせる質問”を投げかけることによって、③各人が「自ら考え、行動し、改善していく自主・自律的行動力」を身につけていくことを大切にしています。
(4) ISO審査自体が多くの学びの場にもなっています。2015年版規格は「経営マネジメント」の性格を有しており、企業経営そのものに触れる機会にもなっています。また、経営者の考え方や異なった視点での見方などをお聞きすることや、最新情報・技術動向・取り組み課題を知ることができ、問題意識を常に持ち続けていく動機付けにもなっています。</t>
    <phoneticPr fontId="3"/>
  </si>
  <si>
    <t>技術開発19年間、　法人営業17年間、　品質保証2年間</t>
    <phoneticPr fontId="3"/>
  </si>
  <si>
    <t>不可</t>
    <rPh sb="0" eb="2">
      <t>フカ</t>
    </rPh>
    <phoneticPr fontId="3"/>
  </si>
  <si>
    <t>中小製造業向け販路開拓支援</t>
    <phoneticPr fontId="3"/>
  </si>
  <si>
    <t>ネット社会となり、昔の販路開拓・営業方法が通用しなくなりました。顧客の購買プロセスの多様化に伴い、やり方の変革が言われてきましたが、コロナを機に一気に変わる必要が生じました。
BtoBでもプッシュ型でなくプル型の営業スタイルに切替える必要があります。製品の売り込みでなく、技術や顧客価値情報を発信し、ネット上で顧客側に見つけて頂き行動を起こしてもらう（問合せ頂く）のが最初のポイントです。
展示会・商談会もリアル／オンライン併用が増え、ビジネスマッチングサイトやクラウドファンディングのプラットフォームも様々出てきています。ビジネス領域（地域・分野）を広げたり、再構築できるチャンスが高まってきました。
ウィズコロナ／ポストコロナ時代の販路開拓を支援いたします。</t>
    <phoneticPr fontId="3"/>
  </si>
  <si>
    <t>中小製造業向けものづくり生産性向上支援</t>
    <phoneticPr fontId="3"/>
  </si>
  <si>
    <t>手法・ツールとしては５Ｓ、ＴＰＭ、工程分析、作業・動作分析等を用いますが、その前に、現場カイゼン活動では従業員のモチベーションが何より大切であると思ってます。これには経営者や現場リーダーの考え方が大きく影響しますので、先ずは会話しベクトル合わせから行います。
チームメンバーの心理的安全性の確保と全員参加の活動となる機運を確認しながら、手法・ツールを活用しての具体的な活動に進みます。
現場に入り事実を見ながら、ＶＳＭ（バリューストリームマップ。物と情報の流れ図）等の作成を通してムダを発見、排除し、良い流れを作ることで生産性向上を図ります。</t>
    <phoneticPr fontId="3"/>
  </si>
  <si>
    <t>中小製造業向け製品開発支援</t>
    <phoneticPr fontId="3"/>
  </si>
  <si>
    <t>企画段階ではプロダクトアウトやマーケットインという考え方を更に発展させ、ユーザー目線で、困り事、生活に必要とされるもの、あったら便利なもの、楽しいものを探し出します。これを自社の「強み」を活かして商品化に向けます。
開発段階では様々な課題にぶつかります。品質・機能、コスト、開発納期、安全性、開発費等々。この際、本当に市場で顧客に受け入れられる製品に仕上げることと、手戻り（設計やり直し）を少なくする活動を主眼に進めます。このためには中間目標を設定し、仮説検証のＰＤＣＡを小さく早く回すことを行っていきます。</t>
    <phoneticPr fontId="3"/>
  </si>
  <si>
    <t>中小製造業向け営業-生産連携による稼ぎ続けられる体質強化支援</t>
    <phoneticPr fontId="3"/>
  </si>
  <si>
    <t>営業現場と生産現場をスルーで見ての全体最適化で稼ぎ続けられる体質を強化する仕組み作りを支援いたします。
「営業力の強化」「工場の生産性向上」といった部門毎の部分最適も大切ですが、全体最適化させることで利益と売上の両面で高い効果が期待できます。
顧客との取引関係の中で、利益化シナリオ（どこでどう稼ぐか）を描くのは営業の大きな役割になってきています。生産現場を知って営業活動を行うことと、営業案件進捗を把握しながら生産することがポイントです。
営業-生産連携ツールとしてデジタルを有効活用します。</t>
    <phoneticPr fontId="3"/>
  </si>
  <si>
    <t>中小製造業向けに特化した元気応援エキスパートです。
＜得意分野＞
・技術をお金に換える（技術をベースにした顧客価値提案で案件獲得を拡大させる）仕組み作り支援
・フラグシップつくり（この企業と言えばコレと言われるような顔となるような商品つくり）応援
・稼ぎ続けられる体質を強化する仕組み作り
＜心掛けていること＞
・戦略を描くだけでなく、現場に入り、汗をかき、手を動かしながらの支援　
・経営者に耳を傾け、現場で事実を見ながらの支援
・最新情報に対し常にアンテナを張り、時代の環境変化に則した対応
（特に「デジタル化」と「働き方」「従業員のエンゲージメント向上」に関心を持っています）
＜略歴＞
株式会社リコーで、化成品（感熱記録紙、熱転写リボン、トナー等、印字機器で使用する情報記録サプライ）事業部門に長年在籍。ものづくりプロセス（企画、技術開発、生産から販売まで）の仕組み作り、改革推進で多数の実績を残しました。メーカーでの主要プロセスを一気通貫で経験し、ものづくり機能全体を見渡しながら進めることの大切さを学びました。</t>
    <phoneticPr fontId="3"/>
  </si>
  <si>
    <t>商品のブランド化、キャラクターデザイン等</t>
    <phoneticPr fontId="3"/>
  </si>
  <si>
    <t>・ビジネスプランのプレゼンテーションについて
・商品のブランド化について「ストーリーのある商品づくり」
・アイデアの素は？</t>
    <phoneticPr fontId="3"/>
  </si>
  <si>
    <t>商品パッケージデザインについて</t>
    <phoneticPr fontId="3"/>
  </si>
  <si>
    <t>パッケージデザインは一番商品に近いデザインで、言うなればメッセージそのものです。商品パッケージの役割は商品の話題性を高め、売れる事です。
　パッケージを見た消費者が「これはいい」と感じ、クライアントの予測を超える効果を生ませる事がデザインの役割です。
　デザインとは、表層的な恰好良さだけではなく、消費者が手に取り買った先に何を伝えられるか？までを想像し、それを形にする作業です。
私はデザインだけではなく、そのデザインに至るまでのプロセス、考え方、商品ではなく、消費者に与えられる「価値」を導き出す、そこから一緒に考えます。</t>
    <phoneticPr fontId="3"/>
  </si>
  <si>
    <t>ブランドという現象は結果だと考えます。企業のブランドとは消費者が決めるものであり、こちら側が声高に叫ぶことではありません。
そのブランドとは何か？それは信頼だと思います。
　支持されるべき理由がないものはブランドではありません。
　表層的なブランディングはデザイン、戦略などと語られますが、根底にあるものは、企業としての理念や理想、思い（信念）です。それが伝わりブランドになります。
　私はそういったメッセージがどうやって消費者に伝わっているのかを再確認していただくことを、まず薦めています。
　表層的なデザイン（表現、戦略）はその後でも出来ます。</t>
    <phoneticPr fontId="3"/>
  </si>
  <si>
    <t>企画プレゼンテーション</t>
    <phoneticPr fontId="3"/>
  </si>
  <si>
    <t xml:space="preserve">結果は「運」ではありません。人々が何かを誰かにお願いする時、常に大なり小なりのプレゼンテーションを行っています。
　ビジネスでのプレゼンテーションは事前の予測と備えで決まると言っても過言ではありません。
私は営業企画職として１５年、民間企業で経験し、ビジネスプランコンテストで最優秀賞を頂いた経験もありますので、その中からアドバイスできる事を“事業者と一緒に考えながら”整理し、実践し、結果に結びつけるお手伝いをしたいと思っています。
</t>
    <phoneticPr fontId="3"/>
  </si>
  <si>
    <t>商品開発とマーケティング</t>
    <phoneticPr fontId="3"/>
  </si>
  <si>
    <t>商品開発と販売活動の考え方では、「メーカーが作った商品」を「売りたい消費者に」いかにして売るか？という考え方が多く、そのほとんどは「思ったほど売れない」という結果に陥ります。
私は、「自分が作れる商品」ではなく「消費者が欲しいと思う商品を、あなたの技術で具現化し提供する」という考え方を理解いただくように話しています。
　物事には万事、理由があります。「売れている商品」には売れる理由があり、「売れない商品」には売れない理由があります。だとするならば、対象となる消費者が何を（どんな理由で）買うのか？に焦点をあてなければ売れる（確率のある）商品は作れません。
　モノありきの商品開発から脱却し、消費者目線での商品開発をお勧めしています。</t>
    <phoneticPr fontId="3"/>
  </si>
  <si>
    <t>デザイン業種と言う事もあり、表層的なデザインや商品開発、企画立案の相談が多いのですが、最終的には、仕上がった商品の販売戦略や商品分析などのアドバイスまでを一貫して行わせて頂いております。
　商品は作るだけで終わるのではなく、それが「売れる」ことで最終的に決着されるものだからだと考えています。
そして、そもそも商品はなぜ作られるのか？その部分も言及していかなければ、開発から販売という一連の商業活動は始まらないし、終わる事もありません。
　私の担う使命はデザインを提供する事ではないと考えています。デザインはあくまでも手段でしかありません。私に求められている「価値」は事業者の問題点を解決する事（ソリューション）にあり、そこにデザインが必要であればデザインを用いて問題を解決し、そうでなければ、そうではない手段やプロセスを用いて、事業者の問題解決をしようと心がけています。マーケティングアドバイスや、店舗分析などはその部類となっています。
　そのような活動も「デザインの一部」であるとの考えで依頼主とは付き合わせて頂いておりますし、依頼主もその辺りを理解いただいている方が非常に多いように思えます。
このプロセスを経験することで、依頼主には説得力のある強い商品を提供できますし、同時に「自信」を持ち帰っていただけると思っています。</t>
    <phoneticPr fontId="3"/>
  </si>
  <si>
    <t>営業企画・販売マネージメント等</t>
    <phoneticPr fontId="3"/>
  </si>
  <si>
    <t>ブランディング</t>
    <phoneticPr fontId="3"/>
  </si>
  <si>
    <t>基本情報処理技術者</t>
    <phoneticPr fontId="3"/>
  </si>
  <si>
    <t>情報システム</t>
    <phoneticPr fontId="3"/>
  </si>
  <si>
    <t>可</t>
    <rPh sb="0" eb="1">
      <t>カ</t>
    </rPh>
    <phoneticPr fontId="3"/>
  </si>
  <si>
    <t>・「問題発見のプロになるために」
・「今後のマーケティング活動」
・「日本のものづくり産業におけるIoT/AIテクノロジー活用について」
・「AIと職場環境改革」</t>
    <phoneticPr fontId="3"/>
  </si>
  <si>
    <t xml:space="preserve">	 IT・IoT・AI・ロボット導入</t>
    <phoneticPr fontId="3"/>
  </si>
  <si>
    <t>販売管理、営業プロセス管理、生産管理、製造進捗管理、原価管理、設計情報管
理、製品ライフサイクル管理、出荷管理、設備稼働監視、生産の見える化等のシス
テム企画・構築、産業用ロボットを用いたシステム企画・構築等、製造業の人手不
足対応、生産性向上をサポートします。</t>
    <phoneticPr fontId="3"/>
  </si>
  <si>
    <t>IT人材の育成</t>
    <phoneticPr fontId="3"/>
  </si>
  <si>
    <t>現在の製造業において、ITを利活用することは重要な経営課題となっています。そ
の為、社内のIT担当者は技術面だけでなく経営的視点を持つことも重要となりま
す。将来、会社の発展に大きく寄与することになるIT人材を私が徹底的に教育いた
します。</t>
    <phoneticPr fontId="3"/>
  </si>
  <si>
    <t>事務作業の自動化</t>
    <phoneticPr fontId="3"/>
  </si>
  <si>
    <t>営業事務、経理業務、経営層向け資料作成業務など、ルールに従って人が行う事務
作業については、人工知能などのテクノロジーの発展に伴い、自動化が大幅に進ん
でいます。しかも、安価に対応できるパッケージ製品もありますので、まずはお気
軽にご相談ください。</t>
    <phoneticPr fontId="3"/>
  </si>
  <si>
    <t>SNSを活用した情報発信</t>
    <phoneticPr fontId="3"/>
  </si>
  <si>
    <t>いくら素晴らしい商品を開発しても、お客様に知ってもらわなければ買ってもらえ
ません。無料でできるSNSや有料のクリック広告、Facebook広告など御社の商品
に適したSNSでの情報発信方法について、わかりやすく、具体的にアドバイスいた
します。</t>
    <phoneticPr fontId="3"/>
  </si>
  <si>
    <t>情報セキュリティ対策</t>
    <phoneticPr fontId="3"/>
  </si>
  <si>
    <t>情報セキュリティ対策は会社の利益に直結しない為、後回しにされるケースがあり
ますが、一度、ウイルス感染しただけで操業停止に陥ったメーカーは多々ありま
す。非常事態を想定し、自社のレベルに合わせたセキュリティ対策をしておくこと
も会社を経営する上で重要な要素となります。</t>
    <phoneticPr fontId="3"/>
  </si>
  <si>
    <t>JRCA審査員補</t>
    <phoneticPr fontId="3"/>
  </si>
  <si>
    <t>IRCA主任審査員</t>
    <phoneticPr fontId="3"/>
  </si>
  <si>
    <t>ISO27001情報リスクマネジメント審査員補、OHSAS18001労働安全衛生マネジメント審査員補</t>
    <phoneticPr fontId="3"/>
  </si>
  <si>
    <t>電気・機械、経営管理、海外工場立ち上げ等</t>
    <phoneticPr fontId="3"/>
  </si>
  <si>
    <t>・東南アジアにおける国際交流支援活動
・事業継続マネジメントシステムの基礎・・・BCP策定の基礎
・スポーツを通して子供たちを育てるということ
・マネジメントを考える・・・ISOの効果的な策定の仕方
・日本の環境問題、途上国の環境問題</t>
    <phoneticPr fontId="3"/>
  </si>
  <si>
    <t xml:space="preserve"> 品質管理システムの構築</t>
    <phoneticPr fontId="3"/>
  </si>
  <si>
    <t>関連会社、取引先の２社監査に耐えられる、品質管理システムの構築を支援します。
５Ｓを基本とした経営と一体化した、品質管理システム構築を得意とします。</t>
    <phoneticPr fontId="3"/>
  </si>
  <si>
    <t>国際規格ISO9001,14001、27001、OHSAS18001認証取得</t>
    <phoneticPr fontId="3"/>
  </si>
  <si>
    <t>ISO導入初期（1987年）からの経験と、ISOの現役審査員としての立場から、実務に即した経営管理手段としてのISO取得を支援します。経営や業務管理と乖離しない、ISOの策定及び認証までの指導を10年以上継続して行っており、得意としています。
無駄な文書の作成や、審査のためだけの記録作りなど、実務に役立たない、形だけのISO認証の事例が、日本中で散見されます。本来の国際規格の狙いに即したISOの構築指導を行います。企業規模によりますが、認証取得までの時間は6か月～9か月です。
2015年改訂版ISO9001、14001ではハイリスクストラクチャーとして、ビジネスマネジメント部分の共通化が行われています。次年度のISO改訂に追随できるシステム構築を指導します。
また品質の9001や環境の14001、さらに労働安全衛生マネジメントや情報リスクマネジメントをまとめて、統合マネジメントシステムを構築するノウハウも指導します。</t>
    <phoneticPr fontId="3"/>
  </si>
  <si>
    <t>事業継続計画（BCP,BCM,BCMS）の策定支援</t>
    <phoneticPr fontId="3"/>
  </si>
  <si>
    <t>ビジュアルマネジメント（経営の見える化）</t>
    <phoneticPr fontId="3"/>
  </si>
  <si>
    <t>経営管理及び業務管理の手法として、ビジュアルマネジメント（業務の見える化）を支援します。　組織内の無駄を省き、業務効率を上げ、「人・モノ・金」（経営資源）の効率的配分を指導します。「QC七つ道具」「新QC七つ道具」の使い方やTPM、TQC、5S、BSC（バランスド・スコア・カード）など目標管理の基礎手法を理解していただき、組織内の管理精度を上げていきます。
これらの手法の理解は、海外展開にも役立つ仕組みであり、現地工場の支援・管理にも応用できます。
またWSTC（ワークマンシップトレーニングコース）TWI（厚労省中堅社員育成トレーニング）のトレーナーとしての立場から、中堅管理職の育成手法も理解しており、ビジュアルマネジメントと組み合わせることによる、組織力アップを指導します。</t>
    <phoneticPr fontId="3"/>
  </si>
  <si>
    <t>環境省環境経営システム　エコアクション２１取得</t>
    <phoneticPr fontId="3"/>
  </si>
  <si>
    <t>環境省が進める中小企業向け環境経営システムの「エコアクション２１」認証取得の支援をいたします。現役のエコアクション２１審査人として、システム構築・従業員教育・認証取得までの一連を全て、策定支援します。エコアクション２１は認証登録費が１０～３０万円と安く、審査登録費用も５～２０万円程度であり、従業員数１００人以下の企業向けとして、比較的負担が少ない環境経営システムです。全国で７０００社以上が認証取得しており、取引先からの環境取組要求にも応えられるシステムです。
認証取得までは５～８ヶ月程度かかりますが、規格の要求事項に沿った文書体系や現場作業標準などの策定支援を行います。また省エネ診断、エネルギー管理の手法伝達も実施します。専門分野は、電気、機械、ゴム・プラスチック、建設、建設エンジニアリング、食品、印刷、産業廃棄物、リサイクル、不動産、精密部品、非鉄金属、金属加工、卸売・小売り、光学、など多岐にわたります。</t>
    <phoneticPr fontId="3"/>
  </si>
  <si>
    <t>30年にわたり電機メーカーに勤務し、企画、設計・開発、原価管理、生産技術、生産管理、製造技術、販売まで、上流から下流までのすべての業務を経験しており、経営管理として、経理・財務、広報・IR、海外工場立上げ、人事・労務も習得している。
生産現場での能率・効率改善、ITの活用、品質管理手法、中堅社員の教育などがもっとも得意な分野。
　退職後はコンサルタントとして大企業から中小企業まで50社以上のアドバイザーを務めている。
　業種は食品から建設、精密部品、電気・機械、産業廃棄物処理から商社まで多岐にわたっている。
並行して、ISO主任審査員として多くの企業の審査に携わることで、組織の強み・弱み、今後の方向性を短時間で分析し、改善策を提示する経験を積んでいる。
　また、BCPリスクマネージャーとしての立場から、企業のリスクアセスメントを実施し、的確な事業継続　に関するアドバイスを行ってきた。静岡県内でのBCP・BCMに関する講演会は3年間で20回以上を実施し、コンサルティング企業は15社を数える。
　多くの経験と実績から、専門家派遣事業への貢献ができるものと考えます。</t>
    <phoneticPr fontId="3"/>
  </si>
  <si>
    <t>BCP（事業継続計画）策定を取引先から要求されるケースが多々あります。また企業の生き残り策としてBCPの策定が有効手段として、認知されつつあります。実務に役立つBCP（事業継続計画）策定を行います。
BCPは2012年5月に、国際規格ISO22301として発行されました。また日本国内では内閣府発行事業継続ガイド、中小企業庁事業継続モデルプランが発行され、推奨されています。また静岡県では、静岡県事業継続モデルプラン第三版が発行されており、多くの企業が策定に取り組んでいます。いずれも金融機関の「BCP特別保証枠」（5000万円～8000万円）獲得に必要なBCP構築報告書に対応できるものです。すべての規格や基準をわかりやすく解説し、企業の規模に見合ったBCPの策定を指導します。
ISO22301の審査員資格者として、企業経営と結びついたBCP策定の指導が可能です。
策定は、企業規模にもよりますが6～12か月で可能です。</t>
    <phoneticPr fontId="3"/>
  </si>
  <si>
    <t>可</t>
    <rPh sb="0" eb="1">
      <t>カ</t>
    </rPh>
    <phoneticPr fontId="3"/>
  </si>
  <si>
    <t>創業支援</t>
    <phoneticPr fontId="3"/>
  </si>
  <si>
    <t>内部統制</t>
    <phoneticPr fontId="3"/>
  </si>
  <si>
    <t>内部統制評価機構評価員</t>
    <phoneticPr fontId="3"/>
  </si>
  <si>
    <t>経営戦略策定・マーケティング企画・研修企画＆担当</t>
    <phoneticPr fontId="3"/>
  </si>
  <si>
    <t>・マーケティング
・戦史に学ぶ経営戦略
・お茶専門店を取り巻く市場環境と今後の方向
・インストア･マーチャンダイジングの体系
・まちおこし･中心市街地活性化・まちづくり</t>
    <phoneticPr fontId="3"/>
  </si>
  <si>
    <t>マーケティング企画</t>
    <phoneticPr fontId="3"/>
  </si>
  <si>
    <t>〇顧客設定のあり方
〇市場情報収集ノウハウ
〇商品開発（マーチャンダイジング）
〇チャネル開発（営業企画･販売活動・営業マン研修）
〇情報収集加工分析のあり方
⇒中小企業が弱い「マーケティング」企画を推進することにより、売れる仕組みづくりを推進</t>
    <phoneticPr fontId="3"/>
  </si>
  <si>
    <t>まちおこし</t>
    <phoneticPr fontId="3"/>
  </si>
  <si>
    <t>〇来街者増加策立案
〇特産品開発
〇空き店舗対策
〇ポイント施策と地域通貨
〇公的融資制度の活用
〇住民･商業者・行政の合意形成の留意点
⇒地域を「商品」と見なしたマーケティング企画で町全体の活性化を実現</t>
    <phoneticPr fontId="3"/>
  </si>
  <si>
    <t>お客様満足度収集による経営革新</t>
    <phoneticPr fontId="3"/>
  </si>
  <si>
    <t>〇店頭アンケートによるお客様満足度収集
〇アンケートは店舗･応対･商品･施策で合計約１５項目の設問を設定
〇３～６ケ月単位で集計･加工･解析
〇加工解析にあたっては、他店との比較において　問題点を指摘
⇒自店の当面の課題を実証的に把握でき、生のお客様の声を収集できる。
⇒特に３～６ケ月で「成績表」をみる従業員のモラル向上は顕著</t>
    <phoneticPr fontId="3"/>
  </si>
  <si>
    <t xml:space="preserve"> 経営戦略策定</t>
    <phoneticPr fontId="3"/>
  </si>
  <si>
    <t>〇中小企業にとって経営戦略とは何か
〇欠かせない２つの要素（ＳＷＯＴ分析・経営ビジョン）
〇大切な「自社の強み」を生かす発想
〇経営革新策の立案
⇒必要性は分かっているが､分かりづらい「戦　略」を分かりやすく提案し、経営革新に繋げる　具体的対策に連動</t>
    <phoneticPr fontId="3"/>
  </si>
  <si>
    <t>IT導入指導</t>
    <phoneticPr fontId="3"/>
  </si>
  <si>
    <t>〇ＳＷＯＴ分析⇒経営ビジョン立案⇒経営課題抽出⇒重要課題の選定⇒戦略策定
〇情報化企画および経営改革企画立案
〇調達のモニタリング
〇開発のモニタリング
〇運用・保守のモリタリング
⇒経営の根幹からＩＴ導入を捉え、間違いのない　ＩＴ導入を支援</t>
    <phoneticPr fontId="3"/>
  </si>
  <si>
    <t>〇経営企画とマーケティング企画に永年携ったビジネスマン経験を生かし、経営上の問題指摘から戦略策定、マーケティング企画等、営業に強いこと
〇上記と関連し、ＩＴ化支援においても経営戦略立案から具体的経営革新策まで、地に足のついた支援を推進
〇中心市街地活性化・まちづくり等も経験豊富であり、町民･商店街･自治体の三位一体となったプロジェクト運営経験は多数あり
〇中小企業診断士暦３０年の豊富な経験
ー具体的かつ、分かりやすく支援がモットーですー</t>
    <phoneticPr fontId="3"/>
  </si>
  <si>
    <t>貿易実務検定準A級</t>
    <phoneticPr fontId="3"/>
  </si>
  <si>
    <t>貿易実務・海外事業展開20年。経営コンサルタント2年</t>
    <phoneticPr fontId="3"/>
  </si>
  <si>
    <t>貿易実務の基礎</t>
    <phoneticPr fontId="3"/>
  </si>
  <si>
    <t>経営改善計画策定・実行支援</t>
    <phoneticPr fontId="3"/>
  </si>
  <si>
    <t>経営改善を着実に進めるためには、現状を的確に分析し、真の課題を明確にすることが重要です。そのうえで実現可能な改善策を提案し、経営者に寄り添った伴走型の実行支援を行います。
■支援実績■
現職の経営コンサルタント会社で下記業種の経営改善計画策定支援の実績があります。
・製造業：原価管理体制の構築。セグメント別収益管理の導入。生産性向上施策。計数管理の確立。販売価格値上げ。組織活性化、社内体制の整備。
・建設業：月次会計、資金管理などの社内管理業務の改善。債権管理の強化による資金繰り安定化。実行予算管理による工事原価の低減。
・小売/卸売業：事業別売上増加策の立案。業務合理化による収益性改善。計数管理体制の構築。商圏分析、顧客分析による計画的なマーケティング活動の実施。</t>
    <phoneticPr fontId="3"/>
  </si>
  <si>
    <t>原価管理、生産管理</t>
    <phoneticPr fontId="3"/>
  </si>
  <si>
    <t>事業の特性や目的にあわせた海外事業展開を提案、サポートします。国内ビジネスとの違いや海外事業におけるリスク回避方法など、実践的な助言により事業の成長を支援します。
■支援実績
前職のメーカー系商社で下記の実績があります。
・海外工場に駐在し、電子部品のJIT（ジャストインタイム）納入プロジェクトに参画。日本や現地メーカーからの部品調達、在庫管理、工場への供給のサプライチェーンを構築。
・海外物流会社との業務効率化、運賃交渉によるコスト低減。
・物流倉庫でのバーコードによる検品作業を導入し、業務効率化を実現。
・海外工場の新設にあたり、生産設備輸出の責任者として操業立上げを支援。</t>
    <phoneticPr fontId="3"/>
  </si>
  <si>
    <t>創業の段階に応じて解決すべき課題を明確化し、ビジネス成功の要素である創業者の資質、事業の採算性、推進力を高める支援を行います。事業計画の作成から実行、創業後の収益力確立までをサポートします。
■支援実績
・飲食店（創業２年目）：売上利益目標の計画策定、販促活動の改善、収益管理方法の改善等を指導。
・機械設計事務所（創業１年目）：管理会計の導入、原価管理方法の見直し、資金管理（資金繰り表の作成）等を指導。法人化した場合や従業員を雇用した場合の損益シミュレーションの作成により売上目標を設定し、予実管理方法を助言。
・内装工事業者（創業１年目）：販路拡大、集客方法の改善策を指導。営業活動計画策定し、新たな顧客層へのアプローチにより受注増の成果をあげた。損益分岐点の理解など収益性の改善についての指導や、協力業者との協業体制の構築を提言。</t>
    <phoneticPr fontId="3"/>
  </si>
  <si>
    <t>現在勤務する経営コンサルタント会社では、認定支援機関として経営改善計画策定支援や専門家派遣業務に携わってきました。多くの経営者とお会いし、様々な経営課題に取り組むなかで、それぞれの企業の実情にあった実践的で具体的な提案を行ってきました。経営支援の場では、創業支援、事業拡大、経営革新、事業承継など企業のライフステージによって直面する課題が異なり、それぞれのステージに応じた解決策を提案し、実行を支援していくことが重要だと考えます。ただ、どのステージであったとしても、事業を行う主役はヒト（経営者・従業員）であり、そのヒトに納得してもらえなければ改善は進んでいきません。全社一丸となって同じ方向を向いて進んでいくためには、現状の課題を共有し、具体的で納得度の高い提案が必要となります。限られた経営資源をどのように活用するのか、費用対効果や緊急度、重要度といった優先順位を常に念頭におきながら、できることから確実に実行に移し、成果を積み重ねることで、自ら成長していく企業を育てることをテーマに経営支援に取り組んでいます。</t>
    <phoneticPr fontId="3"/>
  </si>
  <si>
    <t>現場改善、チームコミュニケーション向上</t>
    <phoneticPr fontId="3"/>
  </si>
  <si>
    <t>ソフトウェア製品企画、開発プロジェクトマネージャ、各種改善活動ファシリテーション</t>
    <phoneticPr fontId="3"/>
  </si>
  <si>
    <t>・現場改善（効率化、プロセス清流化）のためのワークショップ
・チーム内コミュニケーション向上のワークショップ
・新商品開発ワークショップ</t>
    <phoneticPr fontId="3"/>
  </si>
  <si>
    <t>経営課題解決につながるIT化／DX化及びデータ分析手法</t>
    <phoneticPr fontId="3"/>
  </si>
  <si>
    <t>「IT化やDX対応は気になるけど、何をしたらよいかわからない。」「今やっていることは正しいのだろうか？」というお悩みを聞くことがあります。IT化やDX化は、最新のツールを使うことではなく、会社の将来を見据えてデータを活用していくことにあります。
以下のステップを通して、IT化やDX化を実践し、ありたい姿の実現に向けたお手伝いをいたします。
1)ありたい姿のビジョン策定と従業員の方への浸透（仲間づくり）
2)現状業務の見える化
3)問題発見と課題の設定（優先度）
4)トライ＆エラーを繰り返す
5)次の課題へ</t>
    <phoneticPr fontId="3"/>
  </si>
  <si>
    <t xml:space="preserve"> ITを活用した自動化支援</t>
    <phoneticPr fontId="3"/>
  </si>
  <si>
    <t>人が手作業で実施して、間違えやすかったり、同じ作業を繰り返していたりする事務作業などを、業務プロセスを見える化し、一部（または全部）の業務をRPA(Robotic Process Automation)やExcelの自動化機能等を活用したり、ツールを適用することで、作業効率につながる場合が多くあります。そのようなご助言・ご提案をいたします。</t>
    <phoneticPr fontId="3"/>
  </si>
  <si>
    <t>生産性向上や品質向上につながる現場改善支援</t>
    <phoneticPr fontId="3"/>
  </si>
  <si>
    <t>生産性向上、品質向上には現場が一体となって活動する必要があります。
お客様の問題や課題に合わせて、ワークショップや現場改善活動の設計から活動推進（ファシリテーション）を行うことで、参加者の方々の気づきにつなげ、生産性や品質向上を実現し、チーム活性化にもつなげるお手伝いをいたします。</t>
    <phoneticPr fontId="3"/>
  </si>
  <si>
    <t>アイデア出しからの新ビジネス企画のプロセス構築</t>
    <phoneticPr fontId="3"/>
  </si>
  <si>
    <t>新企画や新ビジネスのアイデア出しから効果的なプロトタイプ作成、商品化までのプロセス構築及び実践のお手伝いを行います。じっくりと時間をかけて検討するのではなく、仮説－検証を短時間で何回も繰り返すというワークショップ等を通して、新ビジネス企画のプロセス構築のお手伝いをいたします。</t>
    <phoneticPr fontId="3"/>
  </si>
  <si>
    <t>事業戦略及びビジネスプラン策定</t>
    <phoneticPr fontId="3"/>
  </si>
  <si>
    <t>「お客様のありたい姿の実現」に向け、①経営者の経営理念、②外部環境（市場動向等）、③強み・弱みの調査、④顧客価値の評価、⑤競合分析やマーケット分析等を通して、短期・中長期の事業戦略やビジネスプラン構築の策定をお手伝いいたします</t>
    <phoneticPr fontId="3"/>
  </si>
  <si>
    <t>前職（富士通株式会社）在職中には、ソフトウェア開発の新商品企画から開発プロジェクトマネジメント、品質保証など全般を経験し、事業戦略策定にも携わりました。また、現場改善や開発生産性向上、新企画提案や及びチーム活性化などのワークショップを主催し、社内の組織力向上につながる活動を行ってきました。これらの経験とスキルを活かして、お客様と一緒になって課題発見や解決につなげていきたいと考えています。</t>
    <phoneticPr fontId="3"/>
  </si>
  <si>
    <t>国内クレジット制度ソフト支援　省エネルギー診断</t>
    <phoneticPr fontId="3"/>
  </si>
  <si>
    <t>企業経営全般　製造業　海外駐在</t>
    <phoneticPr fontId="3"/>
  </si>
  <si>
    <t>・企業が求める人材について（日本語の通じない中小企業）＜再チャレンジ事業＞
・社会人向けアウトドア講座＜生涯学習事業＞
・経費削減にもつながる 緊急節電・省エネセミナー
・「省エネ家電コンシェルジュ」による「省エネ出前授業」</t>
    <phoneticPr fontId="3"/>
  </si>
  <si>
    <t>海外進出・委託生産の助言をします</t>
    <phoneticPr fontId="3"/>
  </si>
  <si>
    <t>ベトナム・中国等への海外進出、委託生産、部品調達、市場調査の助言及び提携先調査等を行います</t>
    <phoneticPr fontId="3"/>
  </si>
  <si>
    <t>効率化や事故削減による物流経費低減を助言します。</t>
    <phoneticPr fontId="3"/>
  </si>
  <si>
    <t>エコドライブ・運行管理・整備点検・環境教育・グリーン経営取得・５Ｓ・ＱＣ等を織り交ぜた、改善提案を助言いたします。
また、乗務員向けの教育等の助言も可能です。</t>
    <phoneticPr fontId="3"/>
  </si>
  <si>
    <t xml:space="preserve"> 物流効率化・構築の助言をします</t>
    <phoneticPr fontId="3"/>
  </si>
  <si>
    <t>ネットワークを活用し、製造業などを対象とする物流のマッチングおよび物流提案を助言します。</t>
    <phoneticPr fontId="3"/>
  </si>
  <si>
    <t>人材育成・方針管理等を基に基盤構築の助言をします。</t>
    <phoneticPr fontId="3"/>
  </si>
  <si>
    <t>・個人別の目標
・組織としての目標と会社方針
などに対し各人の考え方をまとめ、最終的に月次方針管理や実施やＰＤＣＡサイクルをまわすこと等を活用し中堅社員の育成を助言します。
また、アドバイスの要望内容によってはアウトドアを活用した新人や中堅・基幹社員研修も企画・助言いたします。</t>
    <phoneticPr fontId="3"/>
  </si>
  <si>
    <t>新人経営者の不安やその他情報の助言をします。</t>
    <phoneticPr fontId="3"/>
  </si>
  <si>
    <t>若手経営者の不安や聞きたい内容、相談先をアドバイスし円滑な経営への助言を行います。</t>
    <phoneticPr fontId="3"/>
  </si>
  <si>
    <t>ベトナム・中国等への海外進出、委託生産、部品調達、市場調査等の助言及び提携先調査等を行います。</t>
    <phoneticPr fontId="3"/>
  </si>
  <si>
    <t>管理会計</t>
    <phoneticPr fontId="3"/>
  </si>
  <si>
    <t>食品開発</t>
    <phoneticPr fontId="3"/>
  </si>
  <si>
    <t>栄養士・日本茶インストラクター・フードアナリスト</t>
    <phoneticPr fontId="3"/>
  </si>
  <si>
    <t>バイヤー</t>
    <phoneticPr fontId="3"/>
  </si>
  <si>
    <t>売れる商品づくりの秘訣</t>
    <phoneticPr fontId="3"/>
  </si>
  <si>
    <t>ネーミング、キャッチコピーの提案</t>
    <phoneticPr fontId="3"/>
  </si>
  <si>
    <t>商品の特徴を活かしたネーミングやキャッチコピーの提案をします。</t>
    <phoneticPr fontId="3"/>
  </si>
  <si>
    <t>新規商品開発</t>
    <phoneticPr fontId="3"/>
  </si>
  <si>
    <t>お客様が手に取りたくなる、買いたくなる商品を目指し、ブランドの定義を明確化して、素材を生かした商品開発のお手伝いをします。</t>
    <phoneticPr fontId="3"/>
  </si>
  <si>
    <t>品質向上のためのレシピ開発のサポート</t>
    <phoneticPr fontId="3"/>
  </si>
  <si>
    <t>ブランドの土台となる品質向上のため、レシピの見直しのお手伝いをします。</t>
    <phoneticPr fontId="3"/>
  </si>
  <si>
    <t>販売戦略と商品プロモーションの提案</t>
    <phoneticPr fontId="3"/>
  </si>
  <si>
    <t>商品の特徴を活かした主要ターゲットの絞り込みをし、店舗での陳列の仕方やPOPなどの作り方の助言をすることで、ターゲット層が購入しやすい仕組みづくりを提案します。</t>
    <phoneticPr fontId="3"/>
  </si>
  <si>
    <t xml:space="preserve"> 既存商品の改善</t>
    <phoneticPr fontId="3"/>
  </si>
  <si>
    <t>元バイヤーの経験やマーケティング理論に基づいた、商品の強みを生かした、お客様が手に取りたくなる、買いたくなる商品になるよう改善案を提案します。</t>
    <phoneticPr fontId="3"/>
  </si>
  <si>
    <t>元バイヤーとしての経験とマーケティング知識に基づき、消費者の目線にたった商品開発のお手伝いをさせていただきます。</t>
    <phoneticPr fontId="3"/>
  </si>
  <si>
    <t>WEB、広告全般</t>
    <phoneticPr fontId="3"/>
  </si>
  <si>
    <t>コンサルティング及びWEBデザイン等</t>
    <phoneticPr fontId="3"/>
  </si>
  <si>
    <t>・儲かるホームページとは
・ホームページ導入で変わるIT社会
・社長のコミュニケーションで変わる企業経営
・本当にこれでいいの？ホームページの見直し
・ネットが世界を変える、Twitter　Facebook演習</t>
    <phoneticPr fontId="3"/>
  </si>
  <si>
    <t>戦略的なホームページの構築で新たなビジネスチャンスを</t>
    <phoneticPr fontId="3"/>
  </si>
  <si>
    <t>新規にホームページを立ち上げるクライアントに対し、
1.クライアントの持つ、企業力、製品力、技術力などを分析。
2.ホームページで公開すべき情報を整理し、展開すべきビジネスをプランニング。
3.ターゲット及びサイトコンセプト、公開後の運用フローの設定。
4.デザイン制作に対する助言。
5.更新システムの設計助言。
6.公開後の運用フローを確認、必要な場合はフローの修正、または、不足するスキルの追加開発。
7.ＳＥＯ及び適切なＷＥＢプロモーションの導入助言。
8.効果測定。
9.次のバージョンアップに関する助言。
等を行うことで、インターネットを利用した新たな市場開拓や、効果的な企業ＰＲ、必要とする人材の確保など、新たなビジネスチャンスを得るバックアップをいたします。</t>
    <phoneticPr fontId="3"/>
  </si>
  <si>
    <t>既存のホームページを、「働く」ホームページへ</t>
    <phoneticPr fontId="3"/>
  </si>
  <si>
    <t>既にホームページを公開するも、効果的な運営が見込めていないクライアントに対し、
1.ターゲット及びコンセプトの再検討。
2.デザイン的及び技術的な課題、問題点の整理・見直し。
3.更新フローの制定、必要な更新システムや社内技術の導入。
4.検索エンジン対策。
5.各種ＷＥＢプロモーションの導入検討、媒体選定。
6.アクセス検証。
以上を行うことにより、クライアントが既に持つホームページを、できるだけ活用しながら、最小コストで、「働く」ホームページへバージョンアップさせます。</t>
    <phoneticPr fontId="3"/>
  </si>
  <si>
    <t>情報システムを活用した経営企画や業務展開の提案</t>
    <phoneticPr fontId="3"/>
  </si>
  <si>
    <t>クライアントの業務や業態にマッチした、情報システムを提案
1.社内スキルの確認。
2.現状の社内システムの課題・問題点の整理、分析。
3.情報システム導入し、必要な社内スキルを構築。
社内プロセスの自動化や省力化し、経営のスピードを上げ、新しい業務展開を図る。</t>
    <phoneticPr fontId="3"/>
  </si>
  <si>
    <t xml:space="preserve"> 平面的な媒体表現を超えるグラフィックデザイン</t>
    <phoneticPr fontId="3"/>
  </si>
  <si>
    <t>ここでしか伝えられないものを形に
1.デザインによって伝える力を形に。
2.人の心をふるわせるデザインを提供します。
3.デザインを形にすることで世の中に残る仕事を。</t>
    <phoneticPr fontId="3"/>
  </si>
  <si>
    <t>世の中に残る価値のあるブランドの開発</t>
    <phoneticPr fontId="3"/>
  </si>
  <si>
    <t>情報を整理して本質を表現した商品やブランド、サービスの開発や、開業に関する助言。
1.新商品や新店舗のアイデア、コンセプト開発。
2.消費者アンケートや、インタービュー等のリサーチにより、市場における、新商品や新店舗の競争力を測定。
3.新商品や新店舗の計画見直し、問題点の修正。
4.商品パッケージやマーク開発、キャラクターやキャッチコピーの助言。
5.広告展開への助言。
6.媒体への働きかけなど、広報活動のアシスト。
7.発売、及び開業後の、モター等の導入により、実態調査、消費者動向分析。
8.商品やサービスの改善、バージョンアップに関する助言。
9.ロゴマーク作成とロゴを使った商品の展開の助言。
10.デザインを通して地域性を高める助言。
新しい商品、サービスが次々と生まれる中で勝ち抜くために、同業他社との差別化を図り成功させるためのアドバイスをいたします。特に、美容、ブライダル、出産・育児、雛具、飲食、金融サービス、スーパーマーケット等流通・小売業を得意としています。</t>
    <phoneticPr fontId="3"/>
  </si>
  <si>
    <t>多くの人へ「伝えたい」という思いで、デザイン、アナウンス、ライティング業に携わり、
現在は、生まれ育った静岡に戻り、
ＷＥＢ制作やブランド開発など広報活動を中心とした経営への助言をさせていただいています。
コンサルタントとして、それらの知識や手法を伝えることは非常に重要なことですが、それ以上に、企業の経営者や社員の方に導入したプロジェクトを実行してもらわなくては意味がありません。
そこで私は、現場の皆さんの多くの声を聞き、経営者や社員の皆さんの悩みや不安を知り、痛みを共感し互いに理解しあい、関係者のモチベーションを高めることこそが、プロジェクトの成功を導く鍵だと思っています。
大切なビジネスチャンスを、絵空事に終わらせないために、その企業にとって、等身大のプランを提案し、静岡県内から、全国へ発信していくお手伝いをさせていただければ幸いです。
デザインを通じて社会へメッセージを発信し、認められることの幸福感を大切にします。
◆最近の実績
・藤枝カシスプロジェクト「facute」
・FIC60藤枝アイドルキャラクタープロジェクト
・株式会社丸七製茶アニマルティーパーティー開発
・割烹　ゑび寿亭「茶月夜」</t>
    <phoneticPr fontId="3"/>
  </si>
  <si>
    <t>製造設備電気計装分野</t>
    <phoneticPr fontId="3"/>
  </si>
  <si>
    <t>電力販売、購買</t>
    <phoneticPr fontId="3"/>
  </si>
  <si>
    <t>電気主任技術者（２種）、エネルギー管理士、電気工事士、環境カウンセラ、うちエコ診断士ー</t>
    <phoneticPr fontId="3"/>
  </si>
  <si>
    <t>富士フイルム㈱生産技術設備設計、発電所運用・保全、IMS内部監査リーダー</t>
    <phoneticPr fontId="3"/>
  </si>
  <si>
    <t>可</t>
    <rPh sb="0" eb="1">
      <t>カ</t>
    </rPh>
    <phoneticPr fontId="3"/>
  </si>
  <si>
    <t>・「京都議定書と事業所における地球温暖化防止対策」(H15富士宮市環境セミナー)
・「富士フイルムにおける都市ガス化燃料転換の推進と今後のエネルギー施策」　　　　　　　　　　　　(H16日本計画研究所)
・「富士宮工場における節水の取り組み－持続的な資源利用について」　　　　　　　　　　　　　(H18富士フイルム環境フォーラム)
・「ユーザーにおける電気設備の保守対応状況と対策」　　　　　　　　　　　　　　　　　　　　　　　（共同　H22日本電気協会　生産保全セミナー）
・「効果的な省エネルギーの事例－『見える化』によるコストダウンと現場力向上」　（H26生産管理学会　中部支部総会）</t>
    <phoneticPr fontId="3"/>
  </si>
  <si>
    <t xml:space="preserve"> 省エネルギー・節電コストダウンの推進</t>
    <phoneticPr fontId="3"/>
  </si>
  <si>
    <t>私の行う省エネルギー・節電は、単発的な技術に頼るものでなく、総合的に進めるものです。すなわち、計測・分析（見える化）技術によりムダ・ロスをを明確にして、本質的対策を考察・立案の上、目標を明確にして、それを実現する活動を形作ることまでをお手伝いできます。
これにより依頼者の組織では、いわゆるPDCAサイクル（Plan-DO-Check-Action）が回ることで、継続的な省エネルギー・節電とそれによるコストダウンが可能であり、エネルギーマネジメントの基礎を手に入れることができます。</t>
    <phoneticPr fontId="3"/>
  </si>
  <si>
    <t xml:space="preserve"> 設備計画企画立案と実施段階のチェック</t>
    <phoneticPr fontId="3"/>
  </si>
  <si>
    <t>設備投資を行う上で重要な、調査～企画段階の予算立案・投資判断、設備計画を立案する基本仕様の構築、調達計画などのアドバイスを行います。
また、メーカーから受けている提案の場合には、依頼者の立場で検証、改善提案を行います。
その後の実施段階では、デザインレビューや、コストダウン検討、メーカー頼りを相見積化したり査定したりすることで、確実かつコストダウンのできる計画に仕上げていきます。
依頼者はより確実でコストパフォーマンスのよい設備投資を実現することができます。</t>
    <phoneticPr fontId="3"/>
  </si>
  <si>
    <t>電力事業、電力自由化</t>
    <phoneticPr fontId="3"/>
  </si>
  <si>
    <t>2016年から電力が自由化されます。
電力の発電や小売りが自由になり、それぞれに参入が可能になります。一方ユーザーとしては選択肢が増えます。
しかし、参入したい、選びたいといっても、電気の知識が不足していては、具体的に進められません。参入する会社の強み、購買する会社の電気の使い方の特徴などを掴み、ポイントをアドアイスし、具体化のお手伝いを致します。</t>
    <phoneticPr fontId="3"/>
  </si>
  <si>
    <t>発電所の運営と保安の確保</t>
    <phoneticPr fontId="3"/>
  </si>
  <si>
    <t>企業などの自家発電所は、電気事業法に基づき、安全安定で環境に優しい運転を求められています。
一方でより安価な発電を行うため、効率的な運転と経費コストダウンが求められます。
私は、発電所長及び電気主任技術者の経験をもとに、これらのアドバイスを行います。具体的には、
・発電機の特性を生かした、コストミニマム運転の追求。
・安全安定とコストダウンを両立させる、的確な設備保全の追求。
などです。特に小規模な発電所では、導入メーカーの技術に頼らざるを得ない面が多く、コスト競争力に劣る部分があります。これらを支援して、依頼者自社の技術力を向上させていきます。</t>
    <phoneticPr fontId="3"/>
  </si>
  <si>
    <t>役立つISOの運用</t>
    <phoneticPr fontId="3"/>
  </si>
  <si>
    <t>ISOは取得したけれど、負担が大きい、会社の役に立っているのか？
そのような悩みお答えして、ISOを役立つものにします。
ISOの負担が大きいと感じるのは、業務とかけ離れた文書ばかりが増えたからです。会社の役に立っていないと思うのは、その文書のルールに従うばかりで、自分たちの仕事がどうあるべきか、が検討され形になっていないからです。
私はこのような観点から、内部監査の手法で、依頼者のISOと業務を見直して改善を提案します</t>
    <phoneticPr fontId="3"/>
  </si>
  <si>
    <t>・一般的に省エネルギー診断というと、特定の技術を導入するもの、設備導入を伴うものが多く、中小企業には負担感の伴うものを多いようです。私の行うアドバイスは、技術・設備を押し付けるものではなく、大きくマネジメントと、真に役立つ技術を提供する点に特徴があります。
・設備計画は長年の経験を活かし、必要最小限の設備をミニマムコストで実現すべく、お手伝いします。またこれにより、設備に関する幅広い技術を提供します。
・昨今エネルギーを取り巻く変化は激しく、電力自由化等ビジネスチャンス（売、買とも）は増えていますが、世の中ではまだまだ知識不足、具体的な進め方がわからないようです。長年の電気技術者、発電およびエネルギー運営の技術者および売電の経験を活かしてアドバイスを致します。
・企業でのマネジメント経験を活かします。私は会社だけでなく、外部団体の役員や、NGONPOでの活動経験が豊富で、組織の活性化に関しては、他者にないスキルがあります。
・私は「人」に興味があり、人材の育成、組織の活性化に、努めてきました。単に技術をほしい企業団体でなく、それによる組織の強化、人材の育成に興味のある企業団体でより力を発揮できます。</t>
    <phoneticPr fontId="3"/>
  </si>
  <si>
    <t>海外出展示サポート</t>
    <phoneticPr fontId="3"/>
  </si>
  <si>
    <t>グラフィック・ＷＥＢ・ロゴ・パッケージ</t>
    <phoneticPr fontId="3"/>
  </si>
  <si>
    <t>ＡＧＥアドバイザー</t>
    <phoneticPr fontId="3"/>
  </si>
  <si>
    <t>海外展示会運営・研究会運営・事業コーディネート・取材撮影</t>
    <phoneticPr fontId="3"/>
  </si>
  <si>
    <t>可</t>
    <rPh sb="0" eb="1">
      <t>カ</t>
    </rPh>
    <phoneticPr fontId="3"/>
  </si>
  <si>
    <t>手芸業界の現状と今後のビジネス展望</t>
    <phoneticPr fontId="3"/>
  </si>
  <si>
    <t>インテリア関連の実務経験をいかした国内外の展示会出展・自主企画イベントの支援</t>
    <phoneticPr fontId="3"/>
  </si>
  <si>
    <t>建築事務所（東京）ではデパートのポップアップストア作りを担当。さらに広告代理店（東京）では海外展示会の運営を企画・担当してきました。自社イベントも海外を中心にターゲットインの展示会に特化しているので、展示会出展サポートから、運営・集客・PRまで幅広く的確なアドバイスが可能です。</t>
    <phoneticPr fontId="3"/>
  </si>
  <si>
    <t>商品価値を高めるネーミング・ロゴ・パッケージデザインのアドバイス</t>
    <phoneticPr fontId="3"/>
  </si>
  <si>
    <t>商品価値・イメージを市場に訴求できる方法の一つとして注目されている「パッケージデザイン」について、明確なアドバイスをいたします。女性目線・男性目線でのブランディグに役立つパッケージデザインについて、的確にアドバイスいたします。
また、静岡県ふじのくに魅力ある個店事業での取材チームでの活動実績をもとに、消費者目線のニーズを踏まえた B to Cのデザインアプローチについてアドバイスいたします。「求められる商品や今欲しいサービスとはなにか！」につながるアドバイスをいたします。</t>
    <phoneticPr fontId="3"/>
  </si>
  <si>
    <t>県内外のデザイナーネットワークを活用した商品開発のアドバイス</t>
    <phoneticPr fontId="3"/>
  </si>
  <si>
    <t>建築・グラフィック・ファッション・サブカルチャー・アートまで幅広いデザインネットワークを持っています。
商品の可能性を最大限にいかすデザインアプローチができます。</t>
    <phoneticPr fontId="3"/>
  </si>
  <si>
    <t>素材メーカーの新市場開拓のアドバイス</t>
    <phoneticPr fontId="3"/>
  </si>
  <si>
    <t>静岡県産品の紙素材と大手手芸商社とのビジネスマッチングを成立した実績をもとに、素材の魅力を新市場に向けてアピールする戦略をアドバイスいたします。
素材メーカーと加工メーカーとのマッチング実績もあります。</t>
    <phoneticPr fontId="3"/>
  </si>
  <si>
    <t>小規模事業社のフランス・台湾への販路開拓の支援とモニタリング</t>
    <phoneticPr fontId="3"/>
  </si>
  <si>
    <t>カジュアルな予算で継続的な海外へのアプローチをご支援します。フランスでは、コーディネート会社 J PLUG-INと連携して、トップシェフやバイヤーへのダイレクトなモニタリングを定期的に実施。
台湾では中国時報との連携で、展示会やイベントへのPR活動をサポートします。</t>
    <phoneticPr fontId="3"/>
  </si>
  <si>
    <t>広告代理店在職時は、建築から広告まで幅広いデザインアプローチに関わり、海外の展示会の運営にも多数関わってきました。そして、ニューヨークでは、外から日本文化・風土を見つめ直す機会を得て、「静岡の魅力を広める」ことを自身のミッションとして活動してきました。
ビジネスコーディネーターとして、県産品の梱包資材「紙バンド」を手芸市場に参入させて、10 億円市場に成長させた実績や、日本中の手芸作家が所属する手芸ネットワークでのノウハウを蓄積して、国内外で手芸を広める「Creation du Japon」事業を立ち上げました。
2011 年より「ふじのくに魅力ある個店」事業に関わる取材班として商店や個人事業主と数多く接して、事業課題や販売の現場の声を聞いてきました。この経験を事業にフィードバックするなど、有効に活動していくことで事業の幅を広げてきました。
2015 年に起業し、株式会社パピエアパペルを設立。長年の活動と多方面にわたる人脈を活かして、紙素材をテーマにした自社ブランド「紙袷siawase」（商標登録済）を立ち上げつつ、海外販路開拓のコンサルおよびコーディネート業を行なっています。
同年11 月には「日本の素材と伝統的技法の融合」をテーマに、仏・パリの手芸見本市に出展し、出品した県産品の「紙バンド」は高い評価を得ました。翌2016年にはフランス・パリで自主企画の静岡商材PR展示販売会 「MEET SHIZUOKA」を開催。継続展開中。
海外市場に関心の高い中小企業や海外に新たな可能性を模索する小規模事業社・個人事業主のみなさまのために、関係機関と連携しながら役立つプラットフォームを構築して、「スモールサイズだからこそできる静岡の文化や産業を支援する活動」をミッションとして、素材の魅力を海外に向けて配信できる商品開発をみなさまと一緒に手がけていけたらと願っています。
フランス・コーディネート会社「 J PLUG-IN」、台湾・大手メディア「中国時報」との連携により、継続的なアプローチが可能です。</t>
    <phoneticPr fontId="3"/>
  </si>
  <si>
    <t>騒音・振動・悪臭、エコアクション21</t>
    <phoneticPr fontId="3"/>
  </si>
  <si>
    <t>エコアクション21審査人　環境省登録・環境カウンセラー、</t>
    <phoneticPr fontId="3"/>
  </si>
  <si>
    <t>・廃棄物、リサイクル、悪臭対策
・エコアクション21の概要について
・騒音、振動対策
・温暖化対策等の地球環境問題
・環境関連法体系の動向について</t>
    <phoneticPr fontId="3"/>
  </si>
  <si>
    <t xml:space="preserve"> 大気汚染対策</t>
    <phoneticPr fontId="3"/>
  </si>
  <si>
    <t>最近急増しているダイオキシン対策や､悪臭問題に代表される大気汚染防止技術についてアドバイスさせて頂きます。</t>
    <phoneticPr fontId="3"/>
  </si>
  <si>
    <t>環境政策全般</t>
    <phoneticPr fontId="3"/>
  </si>
  <si>
    <t>環境基本法、循環型社会形成推進基本法、廃棄物の処理及び清掃に関する法律、リサイクル関連８法、などの今日的な環境関連法の位置付けと解釈について、アドバイスさせて頂きます｡</t>
    <phoneticPr fontId="3"/>
  </si>
  <si>
    <t>騒音、振動対策 　悪臭対策</t>
    <phoneticPr fontId="3"/>
  </si>
  <si>
    <t>工場の騒音､振動問題について､現状診断を行い、防止対策の技術的なアドバイスをさせて頂き、苦情処理を含め相談させて頂きます。</t>
    <phoneticPr fontId="3"/>
  </si>
  <si>
    <t>廃棄物リサイクル技術</t>
    <phoneticPr fontId="3"/>
  </si>
  <si>
    <t xml:space="preserve">廃棄物問題への対応と､リサイクルについて､法体系について解説させて頂くと共に､処理技術､リサイクル技術について､アドバイスさせて頂きます。
</t>
    <phoneticPr fontId="3"/>
  </si>
  <si>
    <t>環境ISOについて　エコアクション２１について</t>
    <phoneticPr fontId="3"/>
  </si>
  <si>
    <t>環境ISOの概要と、取得のメリットなど、基本的なことについて解説させて頂きます。
特に、中小企業を対象に､環境省で推進している環境ISOの小型版である、エコアクション２１についても、ISO取り組みの導入部門として､アドバイスさせて頂きます。</t>
    <phoneticPr fontId="3"/>
  </si>
  <si>
    <t>静岡県環境審議会、静岡市清掃対策審議会、藤枝市環境審議会、牧之原市環境審議会、島田市環境審議会、焼津市環境審議会などの、各自治体の審議会会長や委員に就任しています。</t>
    <phoneticPr fontId="3"/>
  </si>
  <si>
    <t>審査員補</t>
    <phoneticPr fontId="3"/>
  </si>
  <si>
    <t>産業カウンセラー</t>
    <phoneticPr fontId="3"/>
  </si>
  <si>
    <t>可</t>
    <rPh sb="0" eb="1">
      <t>カ</t>
    </rPh>
    <phoneticPr fontId="3"/>
  </si>
  <si>
    <t>・「捨てることで、強くなる！～整理・整頓のすすめ～」
・「文書データの5S～間接部門のカイゼンも整理・整頓から～」
・「習慣力パワー～手なずければ“人生”変わります！～」
・「ナットク現場改善シリーズ　よく分かる新QC七つ道具」（日刊工業新聞社・共著）
・雑誌執筆「工場管理」（日刊工業新聞社）など</t>
    <phoneticPr fontId="3"/>
  </si>
  <si>
    <t>創業支援</t>
    <phoneticPr fontId="3"/>
  </si>
  <si>
    <t xml:space="preserve">経済活性化のためには創業は不可欠であり、大いにチャレンジすべきです。ただ一方で、創業についての認識・勉強不足により、せっかく創業したのにもかかわらず廃業する方も存在します。以下の項目を確認しながら、“失敗しない”創業・経営を一緒に考えます。
●経営理念・ビジョン策定
●経営計画策定
●人事・マーケティング・運営管理・財務管理などの具体的戦略
●数値管理（資金繰りなど）の実施
</t>
    <phoneticPr fontId="3"/>
  </si>
  <si>
    <t>（５S・QC活動）</t>
    <phoneticPr fontId="3"/>
  </si>
  <si>
    <t>どんな高度な経営理論・改善策も、５Ｓが出来ていない会社にとっては“猫に小判”です。逆に、５Ｓを突き詰めていくだけで、会社を大きく変えることができます。５Ｓは決して難しくはありませんが、取り組みには勘所が存在します。今日からでもできる活動により、お金を掛けない業績改善に一緒に取り組みます。</t>
    <phoneticPr fontId="3"/>
  </si>
  <si>
    <t>文書データの５Ｓ</t>
    <phoneticPr fontId="3"/>
  </si>
  <si>
    <t>ＩＴ化が進み、業務が効率化できているはずなのに、かえって前より非効率になっているのでは・・・。こんな会社も多いでしょう。原因の一つに、「文書データの５Ｓ」ができていないことがあげられます。現物の5Sが進んでいる会社でも、文書データの５Ｓはまだまだなのが現状です。文章データは、紙媒体のものと共にＰＣ内のデジタルデータも存在し、現物５Ｓとは違う特徴を持っています。それぞれの会社に合った取り組みを、一緒に考え実行します。</t>
    <phoneticPr fontId="3"/>
  </si>
  <si>
    <t>産業カウンセリング・モチベーションアップ</t>
    <phoneticPr fontId="3"/>
  </si>
  <si>
    <t>会社にとって、従業員一人一人のやる気（モチベーション）がとても重要であります。そのやる気は、他の誰でもないその人自身にしかコントロールすることができません。言い換えると、その人自身が“気付く”ことができるかにかかっています。産業カウンセリングの知識を活用し研修やカウンセリングを行うことで、少しでもやる気を向上させるお手伝いをします。</t>
    <phoneticPr fontId="3"/>
  </si>
  <si>
    <t xml:space="preserve"> マーケティング・データ分析</t>
    <phoneticPr fontId="3"/>
  </si>
  <si>
    <t>市場調査・アンケート等でマーケティング・データを収集しても、上手く活用できていないのが現状です。理由としては、データ分析の手法を持ち合わせていないことが挙げられます。「多変量解析」を使ったマーケティング・データ分析を行い、一歩進んだ戦略立案を行います。</t>
    <phoneticPr fontId="3"/>
  </si>
  <si>
    <t>中小企業診断士業を４年経験しており、コンサルティング業務について自分なりのスタイルができつつあります。一方的な提案ではなく、とことん相手の話を聞き、その相手に合った解決策（できればなるべく費用がかからないような）を一緒に考え・実行します。あまり難しいことよりも、「５Ｓ」や「報連相・日報」のような基本的なことをしっかりやっていく方が、効果があると感じています。今より少しでも成長したいとお考えの方は、ぜひ一緒に取り組んでいきましょう。</t>
    <phoneticPr fontId="3"/>
  </si>
  <si>
    <t>事業承継・事業再生</t>
    <phoneticPr fontId="3"/>
  </si>
  <si>
    <t>エンジニア</t>
    <phoneticPr fontId="3"/>
  </si>
  <si>
    <t>個人事業主を対象とした「法人化メリットデメリットセミナー」</t>
    <phoneticPr fontId="3"/>
  </si>
  <si>
    <t>社内管理システム導入支援</t>
    <phoneticPr fontId="3"/>
  </si>
  <si>
    <t>事業再生コンサルティング</t>
    <phoneticPr fontId="3"/>
  </si>
  <si>
    <t>事業承継コンサルティング</t>
    <phoneticPr fontId="3"/>
  </si>
  <si>
    <t>経営改善・人事評価制度コンサルティング</t>
    <phoneticPr fontId="3"/>
  </si>
  <si>
    <t>内部管理体制構築支援</t>
    <phoneticPr fontId="3"/>
  </si>
  <si>
    <t>・中小企業を中心にIT導入が進んでいない企業は多くあり、同じ入力を2度やっている等、重複した無駄な作業を多くやられている場合がございます。
・ITの導入によって業務効率をUPする事で、事務負担の軽減を図る事が出来ると同時に、経営状態に関する情報を早期に取得する事が出来る様になります。その結果、経営状態の良し悪しの判断を早期にする事が出来ると同時に、重要な意思決定を早期に行う事が出来る様になります。
・私どもでは、IT導入に関する業者の選定からアドバイスを含めたサポートと、ITの活用によって得られる経営情報の活用方法についてのアドバイスを行います。</t>
    <phoneticPr fontId="3"/>
  </si>
  <si>
    <t>・債務が過剰な状態に陥った会社様など、リスケ(一時的に債務弁済の停止)を行い、財務DD、事業DD、資金繰り表作成を通じて、再生計画を作成し、金融機関訪問、バンクミーティングにて金融機関調整を行います。
・再生計画の作成に関しては、”絵に描いた餅”にならない様、実現可能性の高い計画を作成し、一番重要な計画実行段階において、進捗管理や問題点の改善など踏み込んだ支援をさせて頂きます。</t>
    <phoneticPr fontId="3"/>
  </si>
  <si>
    <t>・経営者にとって後継者に関する悩みは尽きないものです。後継者の育成方法における悩み、社内管理が俗人的でうまく引き継げない、株式承継など問題は山積みです。
・事業承継を行う為に、問題点を洗い出し、それを一つずつクリアにしていくしかありません。事業を見直す良い機会となる様、新たな視点を入れながら、新体制を構築する支援をさせて頂きます。</t>
    <phoneticPr fontId="3"/>
  </si>
  <si>
    <t>・事業DD及び財務DD、資金繰り分析を行い、全体のバランスの取れた経営改善計画のご支援を致します。
・将来における計画については、役職付の従業員との意見交換を行い、従業員全体の意識改革、目標の自己設定から目標の達成までのプロセスを通して、一人一人のモチベーション高め、将来計画の実現可能性を高めるご支援を致します。
【人事評価制度】
・従業員のモチベーションの管理において、人事評価制度は大事な要素です。人事評価制度の構築が機能していない場合、従業員一人一人に不平不満が生まれ、モチベーションの低下による業績悪化という事態も避けられません。
・良い環境を構築する事で、より良い人材が集まり、業績がアップするという好循環となる様、体制を整えるご支援を致します。</t>
    <phoneticPr fontId="3"/>
  </si>
  <si>
    <t>・オーナー企業の場合、オーナーの親族の誰かが財務管理に従事し、財務経理全体を統括されている事が多くございます。しかし、アクシデントによって当該業務に従事できなくなってしまう事があり、会社運営に異常をきたす事になりかねません。一族以外の担当者によっても、社内管理がうまく行えるようにする為には、社内における不正や誤りの発生を未然に防ぐ事、また不正や誤りの発生が素早く発見される体制を構築する必要があります。
・内部管理体制の構築のために、業務フローを見直し、効果的かつ効率的な社内管理体制を構築する事によって、企業の経理処理を早期に行う体制を構築し、経理情報に裏付けされた経営意思決定を行う体制を整えさせて頂きます。</t>
    <phoneticPr fontId="3"/>
  </si>
  <si>
    <t>大手会計事務所にて上場会社及び上場準備会社への会計監査、上場支援・内部統制構築のアドバイザリー業務を行ってまいりました。「ビジネスの最前線で戦う経営者と同じ視点で自分の知識を活用したい。」との思いから、法人個人の税務申告業務を経験して独立しました。その後、中小企業の事業再生業務に携わる機会が増え、経営者と同じ視点で問題にぶつかり、解決策を模索し、喜びを分かち合っております。
　ご支援をする上で、一番重要な事は経営者のやる気です。経営者のやる気は、従業員へ伝播し、取引先をも変えていきます。他人任せにせず、自分自身で事業を良くしていきましょう。
当事務所では、やる気のある方には全力でサポート致します。
お気軽にご連絡ください。</t>
    <phoneticPr fontId="3"/>
  </si>
  <si>
    <t>金属・表面技術、総合技術監理</t>
    <phoneticPr fontId="3"/>
  </si>
  <si>
    <t>技術開発、材料評価(表面処理技術関連）</t>
    <phoneticPr fontId="3"/>
  </si>
  <si>
    <t>・ゾルゲル法の応用について
・最新めっき技術
・塗装技術の基本
・最新表面処理技術について</t>
    <phoneticPr fontId="3"/>
  </si>
  <si>
    <t>セラミックス薄膜による新製品設計</t>
    <phoneticPr fontId="3"/>
  </si>
  <si>
    <t>ゾルゲル法による強誘電体薄膜作製による新機能素子の開発</t>
    <phoneticPr fontId="3"/>
  </si>
  <si>
    <t>新規塗装材料設計</t>
    <phoneticPr fontId="3"/>
  </si>
  <si>
    <t>潤滑性塗料の設計方法の提案</t>
    <phoneticPr fontId="3"/>
  </si>
  <si>
    <t>製品の防食設計</t>
    <phoneticPr fontId="3"/>
  </si>
  <si>
    <t>表面処理技術を用いた防食設計技術の開発
塗装構造、めっき断面構造、ゾルゲル法による防食設計技術の開発</t>
    <phoneticPr fontId="3"/>
  </si>
  <si>
    <t>新材料としてのＴＩＭ（熱伝導材料）開発</t>
    <phoneticPr fontId="3"/>
  </si>
  <si>
    <t>ＴＩＭはＩＣ等の熱伝導材料で有り、今後とも非常に有望である。このような材料開発へのアドバイスが可能。</t>
    <phoneticPr fontId="3"/>
  </si>
  <si>
    <t>主として、表面技術を中心にした技術コンサルタントとして活動しております。従って、めっき、塗装、ゾルゲル技術と言った幅広い分野での助言が可能です。また、新素材関連の開発が多かったので、その材料分析や製造方法にも詳しいです。
　自分の得意な表面処理技術を活かし、塗装関連で新しい技術開発が研究できます。また、若手の技術者を育て、貴社の技術力アップにも貢献できます。カルビー時代には工場建設PJに参加しており、矢崎時代にも新規ライン（ゾルゲル法による反射防止コーティング）を建設した経験と太陽電池のP/Jをマネジメントし、海外のバッテル研究所と共同研究を行った経験もあります。新しいP/Jについては、クボタでも新しい研究所の建設に携わっており、日本ペイント時代には、世界初の自発光塗料を開発しています。韓国では大学と企業の指導をしており、企業2社では塗装関連で幸い優秀指導事例として評価を受けました。自分の持つ技術だけで無く、人脈も豊富でフルに活用し成果を出します。また矢崎総業の時に、CNTを用いたリチウム2次電池の開発・評価を行っていた経験があります。また、腐食について電気化学的に評価を矢崎、クボタでも行っていました。また金属関連の仕事では、素材の各種履歴（熱処理、表面処理等）によって大きな変化が有りますが、金属の評価は破壊処理（組織観察、硬度測定等）が多く、時間が掛かることが多いです。その為に、DX時代には不向きな部分が有り、新しい評価方法（渦電流、X線による硬度マッピング等）の導入でライン評価が出来れば良いのではと思います。私は、色々な会社で素材開発と共に不具合解析も行っており、経験は豊富なので各種の素材の製法もある程度分かっており、それらから受ける影響も検討することが可能です。それによって、不具合修正に向けた加工工程の提案が可能と思っております。</t>
    <phoneticPr fontId="3"/>
  </si>
  <si>
    <t>経営企画・財務管理・人事労務管理・販売管理・生産管理・購買</t>
    <phoneticPr fontId="3"/>
  </si>
  <si>
    <t>不可</t>
    <rPh sb="0" eb="2">
      <t>フカ</t>
    </rPh>
    <phoneticPr fontId="3"/>
  </si>
  <si>
    <t>収益改善</t>
    <phoneticPr fontId="3"/>
  </si>
  <si>
    <t>・利益の源泉と収益の構造把握
・利益感度分析と収益改善施策立案
・アクションプラン化
・PDCA管理と対策立案</t>
    <phoneticPr fontId="3"/>
  </si>
  <si>
    <t>資金繰り</t>
    <phoneticPr fontId="3"/>
  </si>
  <si>
    <t>・お金の流れの見える化
・返済余力
・借入金の組み替え
・銀行折衝</t>
    <phoneticPr fontId="3"/>
  </si>
  <si>
    <t>人事労務管理</t>
    <phoneticPr fontId="3"/>
  </si>
  <si>
    <t>・要員計画の立案
・人件費計画への落とし込み
・人件費コントロール方法
・人事評価と賃金制度</t>
    <phoneticPr fontId="3"/>
  </si>
  <si>
    <t>経営計画立案実行</t>
    <phoneticPr fontId="3"/>
  </si>
  <si>
    <t>・SWOT分析
・重点経営項目
・経営目標化
・施策展開
・月次決算とフォロー会議</t>
    <phoneticPr fontId="3"/>
  </si>
  <si>
    <t xml:space="preserve"> 情報化と業務効率化</t>
    <phoneticPr fontId="3"/>
  </si>
  <si>
    <t>・業務フローの見える化
・情報フローの見える化
・経営管理項目の設定、KPI
・新業務フロー設計
・運用改善</t>
    <phoneticPr fontId="3"/>
  </si>
  <si>
    <t>業務経験が豊富で、具体的なアドバイスを得意としている。セオリーを土台にして、各事業の特性、経営の特質に沿った、親身で分かりやすく、レベルに合わせた実行可能な処方箋を、クライアントと意識合わせしながら立案することができる。経営の根幹にかかわるスタッフ経験が長く、人事・財務・経営企画・システム化など経営重要事項について幅広く対応可能である。</t>
    <phoneticPr fontId="3"/>
  </si>
  <si>
    <t>材料技術</t>
    <phoneticPr fontId="3"/>
  </si>
  <si>
    <t>化学部門</t>
    <phoneticPr fontId="3"/>
  </si>
  <si>
    <t>高分子製品</t>
    <phoneticPr fontId="3"/>
  </si>
  <si>
    <t>研究、開発、設計</t>
    <phoneticPr fontId="3"/>
  </si>
  <si>
    <t>・電子写真部品と静電粉体塗装（粉体塗装研究会）
・定着用表層材料の変遷と将来展望（日本画像学会）</t>
    <phoneticPr fontId="3"/>
  </si>
  <si>
    <t>塗膜の評価技術　</t>
    <phoneticPr fontId="3"/>
  </si>
  <si>
    <t>・塗膜評価への光学顕微鏡の応用
・撥水・撥油性評価
・表面粗さ、光沢度計測
・電気的特性評価
・接着性評価</t>
    <phoneticPr fontId="3"/>
  </si>
  <si>
    <t>フッ素樹脂表面加工</t>
    <phoneticPr fontId="3"/>
  </si>
  <si>
    <t>・フッ素樹脂系塗料の種類と特性
・フッ素樹脂系塗料のコーティング技術
・フッ素樹脂系塗料の接着技術</t>
    <phoneticPr fontId="3"/>
  </si>
  <si>
    <t>シリコーンゴムの活用技術</t>
    <phoneticPr fontId="3"/>
  </si>
  <si>
    <t>・シリコーンゴム材料の種類と特性
・シリコーンゴムの加工技術
・シリコーンゴムの物性評価</t>
    <phoneticPr fontId="3"/>
  </si>
  <si>
    <t>企業で研究・開発・設計に従事してきてきましたが、技術は思う通りに進まないものです。技術課題をブレークスルーするには、その技術課題の本質をよく見極めることです。私の知識、経験をお役に立てることができたら幸せです。</t>
    <phoneticPr fontId="3"/>
  </si>
  <si>
    <t>設計、品質管理、営業、新規事業立案</t>
    <phoneticPr fontId="3"/>
  </si>
  <si>
    <t>可</t>
    <rPh sb="0" eb="1">
      <t>カ</t>
    </rPh>
    <phoneticPr fontId="3"/>
  </si>
  <si>
    <t>大企業における新規事業開発の進め方</t>
    <phoneticPr fontId="3"/>
  </si>
  <si>
    <t>カネ”戦略立案</t>
    <phoneticPr fontId="3"/>
  </si>
  <si>
    <t>安定的に利益を創出しビジョンを実現する財務戦略を助言します。
&lt;立案シナリオ&gt;
①財務3表を活用した基礎財務分析
②変動損益計算書による損益分岐点分析
③商品力（稼ぐ力）分析
④コスト（儲ける力）分析
財務3表の基礎的な分析から始め、損益分岐点分析で収益構造を明らかにします。更なる収益拡大のため、商品力向上、コスト削減の視点で実践プランを策定します。</t>
    <phoneticPr fontId="3"/>
  </si>
  <si>
    <t>経営戦略立案</t>
    <phoneticPr fontId="3"/>
  </si>
  <si>
    <t>ステークホルダーの共感を生む経営計画の立案を助言します。
&lt;立案シナリオ&gt;
①経営理念（ミッション）の定義
②会社の夢（ビジョン）の定義
③戦略指針の策定
④経営計画の立案
会社の経営理念から、3年後の夢＝ビジョンを策定します。ビジョン達成に必要なKPIを策定し、アクションプランに落とし込み経営計画とします。</t>
    <phoneticPr fontId="3"/>
  </si>
  <si>
    <t>”ヒト”戦略立案</t>
    <phoneticPr fontId="3"/>
  </si>
  <si>
    <t>利益創出の源泉“社員”の自立的業務遂行を促す人事戦略を助言します。
&lt;立案シナリオ&gt;
①従業員満足度診断
②定期報告会運用支援
③１on１ミーティング運用支援
④経営幹部育成支援
従業員満足度の診断から、現状の職場の課題を発見し心理的安全性の高い職場づくりに貢献します。</t>
    <phoneticPr fontId="3"/>
  </si>
  <si>
    <t>”モノ”戦略立案</t>
    <phoneticPr fontId="3"/>
  </si>
  <si>
    <t>補助金の活用を視野に入れた戦略的な投資で、生産性を向上させる助言をします。
&lt;立案シナリオ&gt;
①投資余力診断
②先進技術調査
③投資効果シミュレーション
④補助金活用提案
個社の課題と業界に合った設備投資実現に向け、投資余力や先進技術を調査します。投資効果シミュレーションを判断材料とし、補助金活用を視野に戦略的な設備投資に貢献します。</t>
    <phoneticPr fontId="3"/>
  </si>
  <si>
    <t>中小製造業の事業継続と発展をM&amp;Aとスモールビジネスコンサルティング支援する会社ものづくり次代承継株式会社を経営しています。弊社の強みである
①製造業の現場を知っている→14年間のヤマハ発動機での業務経験
②中小企業の経営を知っている→中小企業診断士としての知見
③中小企業で必要なITを知っている→自社で常に最新の業務改善ITツールを取り扱っている
ことを活かし、中小企業の課題を解決し、静岡の産業のさらなる発展に貢献していきます。</t>
    <phoneticPr fontId="3"/>
  </si>
  <si>
    <t>不可</t>
    <rPh sb="0" eb="2">
      <t>フカ</t>
    </rPh>
    <phoneticPr fontId="3"/>
  </si>
  <si>
    <t>事業承継支援</t>
    <phoneticPr fontId="3"/>
  </si>
  <si>
    <t>・現経営陣の事業承継計画の策定を支援
・後継者が中心となった新規事業の事業計画の作成を支援
・事業承継補助金の活用支援</t>
    <phoneticPr fontId="3"/>
  </si>
  <si>
    <t xml:space="preserve"> 経営革新計画の策定支援</t>
    <phoneticPr fontId="3"/>
  </si>
  <si>
    <t>・経営革新計画の策定に関する全般の相談に対応
・経営革新計画の策定にかかる書類作成を支援</t>
    <phoneticPr fontId="3"/>
  </si>
  <si>
    <t>中小企業の戦略策定支援</t>
    <phoneticPr fontId="3"/>
  </si>
  <si>
    <t>・中小企業の新規事業・既存事業の戦略策定の支援
・企業の現状分析、経営資源の洗い出し、今後の方向性の設定支援
・経営目標達成・戦略実行のための行動計画（アクションプラン）の策定支援</t>
    <phoneticPr fontId="3"/>
  </si>
  <si>
    <t>デジタル技術の導入・情報化戦略の支援</t>
    <phoneticPr fontId="3"/>
  </si>
  <si>
    <t>・現状の業務フローの洗い出し、将来的な業務体制像を描くことでギャップを明確にし、情報化の課題を明確化
・課題の優先順位付けと情報化・デジタル技術導入の目的の明確化による情報化戦略の立案支援</t>
    <phoneticPr fontId="3"/>
  </si>
  <si>
    <t>各種施策を活用した事業計画の策定や経営課題解決の支援</t>
    <phoneticPr fontId="3"/>
  </si>
  <si>
    <t>・各種補助金等の活用支援（事業計画の策定支援、進捗報告や事業化の支援）
・生産性向上や事業再構築などの経営課題に対して、最適な活用施策の提案から活用支援まで一貫して対応</t>
    <phoneticPr fontId="3"/>
  </si>
  <si>
    <t>農業から製造、建設、サービス業、介護福祉事業まで様々な業種、事業規模の中小企業相談に対応してきました。過去５年間で延べ７５０社、３８０件超の補助金等の各種施策活用支援を行ってきました。
事業承継支援を中心に支援しております。</t>
    <phoneticPr fontId="3"/>
  </si>
  <si>
    <t>ファイナンシャルプランニング技能士・AFP</t>
    <phoneticPr fontId="3"/>
  </si>
  <si>
    <t>・個人を対象とした株式投資に関する講座
・法人を対象とした財務の基礎講座
・銀行員を対象とした証券外務員講座
・新入社員向けの基礎研修（社内研修講師）</t>
    <phoneticPr fontId="3"/>
  </si>
  <si>
    <t>農産物、農産加工品販売促進支援</t>
    <phoneticPr fontId="3"/>
  </si>
  <si>
    <t>農業者向け６次産業化ビジネスや小規模事業者向け農商工連携事業の導入、運営方法、マッチングなどを支援します。また、農産物及び農産加工品のマーケティング及び販路開拓の助言をします。自身でも、零細企業の立場で、一からはじめた商品開発や販路開拓の実務経験をもち、小規模事業者でも戦える独自の方法、戦略を取り入れ、国内外の販路拡大の実績があります。</t>
    <phoneticPr fontId="3"/>
  </si>
  <si>
    <t>営業活動支援</t>
    <phoneticPr fontId="3"/>
  </si>
  <si>
    <t>各種商品の営業方法の指導、見直し、改善。
効果を生む営業方法の提案や、営業プレゼンテーションツール作成の助言をします。
シンプルで明快、わかりやすさを重視し、無理なく実践できる方法を事業主と一緒になって考え、現場としても スムーズに実践できるように支援します。 営業：17年、企画、事業開発：14年、マーケティング（リサーチ）：12年の経験あり。</t>
    <phoneticPr fontId="3"/>
  </si>
  <si>
    <t>商品開発支援</t>
    <phoneticPr fontId="3"/>
  </si>
  <si>
    <t>商品化へ向けたコンセプトの設定、販路へ向けたターゲットの選定や改善（規格、パッケー成ジ、加工方法などの 改善）を支援します。 特に、商品開発に関わる人達の思いが伝わる商品開発を強く意識し、消費者ニーズとのマッチングの役割を担い ながら、一心同体となって果をあげることを目指します。 自身も、設備を持たないメーカー的な立場で、外部の協力会社に業務委託することで自社商品を生み出し、市場 で新商品を販売してきました。</t>
    <phoneticPr fontId="3"/>
  </si>
  <si>
    <t>事業主支援</t>
    <phoneticPr fontId="3"/>
  </si>
  <si>
    <t>事業主の右腕的立場で、経営全般に関する総合的な解決に向けた助言、相談を承ります。 規模の大小に関わらず、大局的な問題から日常の問題、将来を見据えた予防策まで、入口部分での全ての問題解決に向けた指針を示します。自身だけで解決できない場合は、他の専門家と連携するなど、解決方針の明確化を図ります。
グローバル企業から個人経営まで、サラリーマン、事業主としての実体験、豊富な経験に基づき現実的なプランに沿った、問題 解決を目指し、改善のために、現場に入り指導を行うことも可能です。
事業主、経営者が、自信をもって最高の経営判断ができるように、気持ちにきちんと寄り添います。</t>
    <phoneticPr fontId="3"/>
  </si>
  <si>
    <t>各種申請書支援</t>
    <phoneticPr fontId="3"/>
  </si>
  <si>
    <t>助成金や、補助金の活用にあたり、申請書類作成の助言、支援をいたします。 事業プランの検討や、実現に向けたノウハウの提供、事業パートナー探しなど、実施に向けた課題解決や枠組みの支援をいたします。
また、アライアンスを組み、異業種などとの提携を実現することが得意で、これまでも国内外の事業をマッチングさせてきました。</t>
    <phoneticPr fontId="3"/>
  </si>
  <si>
    <t>”どうしたら実現できるか？”目標に向けた道筋をあなたと一緒に探します。
①実務経験に即した現実的な解決策の提案
②最終判断者が自信を持って最高の選択が可能になる助言と支援
③支援実施と共に、BPO活用などを軸とした業務や運営の効率化の推進
やさしく、わかりやすい言葉で伝え、どんなことでも気軽に相談でき、相談者と共に課題を乗り越えていくことを 強く意識しています。 自身も起業により、茶農家を中心に、何も無いところから商品を開発し、販路開拓、営業支援、海外輸出までを 手がけてきました。マルチタスクでの支援が可能です。
成功を得るまでに、多くの壁にもぶつかり、課題とも向き合いながら、苦労も経験しています。
難しい理論や、カッコイイ言葉だけに振り回されること無く、依頼者の心に寄り添い、現実的な方法で成果を導き出せるように、柔軟で、新しい価値に基づく発想をもって、一緒に汗を流したいと思っています。
全ての可能性を排除せず、あなたの思いを一緒に現実のものにしましょう。</t>
    <phoneticPr fontId="3"/>
  </si>
  <si>
    <t>管理者教育</t>
    <phoneticPr fontId="3"/>
  </si>
  <si>
    <t>webシステム</t>
    <phoneticPr fontId="3"/>
  </si>
  <si>
    <t>経営学修士（ＭＢＡ）</t>
    <phoneticPr fontId="3"/>
  </si>
  <si>
    <t>経営管理者２８年、経営コンサルタント２０年</t>
    <phoneticPr fontId="3"/>
  </si>
  <si>
    <t>・企業内で社員の育成について
・中小企業の生き残り戦略
・管理職向け計数理解
・松下幸之助が考えた経営と部下育成
・中小企業向け生産管理システム（ＩＴ化の考え方）</t>
    <phoneticPr fontId="3"/>
  </si>
  <si>
    <t>中小企業経営全般</t>
    <phoneticPr fontId="3"/>
  </si>
  <si>
    <t>実務として中小企業の経営を行ってきたので、中小企業の経営者の必要とする人・物・金・情報の管理全般に相談を受けています。特にコンサルタントになってから常時数社のクライアントを持ち、製造・販売・人事・財務の相談にのってきました。内容がよりスペシャリティを必要とする場合は、公認会計士、弁護士などプロを交えコンサルいたしています。</t>
    <phoneticPr fontId="3"/>
  </si>
  <si>
    <t>中小企業の社員教育</t>
    <phoneticPr fontId="3"/>
  </si>
  <si>
    <t>過去に大学・専門学校の講師の実績があり、現在松下幸之助が設立したＰＨＰ研究所において専任講師として、主に中堅管理職と幹部社員教育を行っています。その中で、部下育成のコミニケーションスキルとしてコーチングの講師を京都・東京のＰＨＰゼミナールで行っています。</t>
    <phoneticPr fontId="3"/>
  </si>
  <si>
    <t>現実の中小企業の経営者は○○だけの専門という訳にはゆかず、商品開発・販売戦略・人事管理・財務管理など多くの事に多岐に渡る知識を必要としています。その様な場合、個人営業も含めれば２０年以上経営の実務を行ってきているので相談相手になれる自信はあります。勿論、専門家が必要な場合は、様々な人材とのネットワークを生かしマーケティング・店舗設計・海外進出などのプロフェッショナルと連携が可能です。教育分野は評価を頂き、１０年以上毎年教育に伺いっている先も何件かあります。講演活動も行なっています。</t>
    <phoneticPr fontId="3"/>
  </si>
  <si>
    <t>法律</t>
    <rPh sb="0" eb="2">
      <t>ホウリツ</t>
    </rPh>
    <phoneticPr fontId="3"/>
  </si>
  <si>
    <t>・売掛金回収ノウハウ
・動産譲渡担保について</t>
    <phoneticPr fontId="3"/>
  </si>
  <si>
    <t>破産・民事再生</t>
    <phoneticPr fontId="3"/>
  </si>
  <si>
    <t>自社が倒産した時、自社はその後どうなってしまうのか、また、どうすれば再生ができるのか、逆に関連取引先が倒産した時はどのように対処すればよいのか。
　静岡市内の会社の民事再生を何件も手掛けてきた弁護士がわかりやすくご説明致します。</t>
    <phoneticPr fontId="3"/>
  </si>
  <si>
    <t>事業承継について</t>
    <phoneticPr fontId="3"/>
  </si>
  <si>
    <t>中小企業の経営者が高齢化する中、事業承継についてきちんと取り組むかどうかで既に企業の将来の明暗が分かれ始めています。
　貴社の経営を永続的なものとし、次世代に受け継がせていくためには今からどうしたらよいのでしょうか。
　事業承継の問題は、近時脚光をあびてきている分野ですが、法律はどうなっているのか、自社がとるべき方策は何らかについて、弁護士が的確にご説明します。</t>
    <phoneticPr fontId="3"/>
  </si>
  <si>
    <t>弁護士経験が７年目となりましたが、この間の法律や制度の改変は目殴るしいものがあります。また、そうでなくとも新しい問題にぶつかる度に、勉強の毎日です。
　地元静岡の様々な事件に巡り合う中で、企業の破産申立事件（申立代理人及び破産管財人）はｍ、おとより、静岡では比較的大きな企業の民事再生事件２件に関与することができたことは、弁護士冥利に尽きると思っております。特に倒産事件では、どうして企業が倒産していくのかを目の当たりにするとともに、倒産直前や手続き申立直後の大混乱の中で、依頼者様の為に弁護士として体を張らなければならないという経験をしました。
　弁護士は、人が、会社が、どうしようもなくなったときに最後に頼れる存在でなければならず、また、どんなことがあっても依頼者様を「護」る存在でなければならないと思っています。弁護士としてできることは限られているかもしれませんが、それまでうつむいていたかたの笑顔をみることができればこんなに幸せなことはありません。</t>
    <phoneticPr fontId="3"/>
  </si>
  <si>
    <t>可</t>
    <rPh sb="0" eb="1">
      <t>カ</t>
    </rPh>
    <phoneticPr fontId="3"/>
  </si>
  <si>
    <t>・信金中金セミナー「日本の日用品を世界に」
・東京都文京区セミナー「医療機器業界の海外進出・アジアの医療機器市場」
・巣鴨信用金庫セミナー「海外展開するにあたっての必須知識と実践のポイント」
・日本政策金融公庫セミナー「海外販路開拓の進め方」
・日本弁理士会関東会セミナー「ゼロから始める海外展開・海外展開と知的財産権」</t>
    <phoneticPr fontId="3"/>
  </si>
  <si>
    <t>海外販路開拓</t>
    <phoneticPr fontId="3"/>
  </si>
  <si>
    <t>自社生産・他企業生産品の海外市場への販路開拓を目指される企業様に向け、市場調査、販売ルート開拓、販売計画立案、商標をはじめとする知的財産権の保護方法、販売先との取引契約交渉・締結へのアドバイスから、諸手続き準備、完了までの支援を提供致します。小売・卸売り業、玩具製造業、医療・健康管理機器製造業での勤務経験の中、アジア、欧米での累計30年超の駐在勤務経験から、食品・飲食業・日用品・医療機器分野において、幅広いネットワークを持っており、企業様の販路開拓に役立つ情報もご提供致します。</t>
    <phoneticPr fontId="3"/>
  </si>
  <si>
    <t>海外事業Ｍ＆Ａ、事業アライアンス支援</t>
    <phoneticPr fontId="3"/>
  </si>
  <si>
    <t>海外展開方法の一つである海外企業の買収、海外企業とのアライアンスにおいて、候補先探索から相手先の財務状況調査、提携のメリット検討、契約締結までの諸手続き全般を、弁護士事務所等の専門家と協働して作業全般の推進支援を提供します。</t>
    <phoneticPr fontId="3"/>
  </si>
  <si>
    <t>海外拠点設立</t>
    <phoneticPr fontId="3"/>
  </si>
  <si>
    <t>アジア、欧州地区での販売拠点開設の実践経験を持ち、各国における外国資本による出資規制に関する情報の提供から、現地パートナー候補企業の探索、交渉、事業開始までの法務・財務・税務・人事関連諸手続きにあたっては、現地の専門業者探索から業務委託手続きに関するアドバイス並びにサポートを提供します。</t>
    <phoneticPr fontId="3"/>
  </si>
  <si>
    <t>海外拠点経営・税務</t>
    <phoneticPr fontId="3"/>
  </si>
  <si>
    <t>米国公認会計士（イリノイ州・ワシントン州免許登録）並びに米英の会計士協会による勅許グローバル管理会計士（Chartered Global Management Accountant/CGMA）の資格を保有。財務・管理会計の見地から、移転価格税制への対応を含め、海外現地法人の経営最適化達成のアドバイスを提供します。</t>
    <phoneticPr fontId="3"/>
  </si>
  <si>
    <t>私は、2015年6月に15年間勤務した健康・医療測定器メーカーの取締役を退くまで、外国為替専門銀行等の金融機関3社、流通小売業者、玩具メーカー、IT関連業者を含め、4業種7社に勤務する経験を積みました。この間に、香港に通算20数年、英独等欧州地区に約10年間居住・勤務し、海外貿易、海外販売網構築、海外現地法人経営に携わってまいりました。海外生活を通して、日本の多くの中小企業様が持っておられる商品企画、品質管理能力における需要は根強いものがあることを感じてきたことから、勤め人現役を2015年半ばに退いた以降は、日本貿易振興機構(JETRO)や中小企業基盤整備機構（中小機構）において、海外販路開拓、海外事業展開を支援する専門家職に従事する等、多くの中小企業様の海外進出のお手伝をして参りました。
30余年にわたる海外在住中に築いた医療関係、商品関係等のネットワークは現在も維持しており、ご支援する中小企業様の取引候補の一部にご紹介し、具体的な取引に繋がるケースも出ております。
　会計士（米国免許登録）としての知見も生かした、個々の企業様の財務事情にあった、海外展開方法の助言提供等、攻めと守り両面でバランスの取れた展開への助言を心がけております。</t>
    <phoneticPr fontId="3"/>
  </si>
  <si>
    <t>ふじた　としひろ</t>
    <phoneticPr fontId="3"/>
  </si>
  <si>
    <t>グラフィック・プロモーション</t>
    <phoneticPr fontId="3"/>
  </si>
  <si>
    <t>デザイン事務所経営</t>
    <phoneticPr fontId="3"/>
  </si>
  <si>
    <t>・選ばれる工務店になるためのプロモーションを考える
・工務店の実効性のあるメッセージのつくり方
・コミュニケーションデザイン</t>
    <phoneticPr fontId="3"/>
  </si>
  <si>
    <t>ＶＩ計画</t>
    <phoneticPr fontId="3"/>
  </si>
  <si>
    <t>・ビジュアルアイデンティティシステムの開発
・企業の核となるシンボルマーク、ロゴタイプ、
・アプリケーションデザインの制作、運用</t>
    <phoneticPr fontId="3"/>
  </si>
  <si>
    <t>プロモーション支援</t>
    <phoneticPr fontId="3"/>
  </si>
  <si>
    <t>・現状分析（強みの把握・差別化のポイント・競合分析）
・ユーザーのセグメントとターゲティング
・ポジショニング
・目標設定、課題の抽出、プロモーション計画</t>
    <phoneticPr fontId="3"/>
  </si>
  <si>
    <t xml:space="preserve"> 商品開発、ネーミング、パッケージ</t>
    <phoneticPr fontId="3"/>
  </si>
  <si>
    <t>商品の価値を創造、伝達。
企業や商品の見せ方を整えて、効果的プロモーションの計画、プロモーションツール制作</t>
    <phoneticPr fontId="3"/>
  </si>
  <si>
    <t xml:space="preserve"> ブランドビルディング</t>
    <phoneticPr fontId="3"/>
  </si>
  <si>
    <t>・ブランドビルディングにつながるプロモーショ　ンを考え、プロモーションの計画の提案
・コンセプトづくり
・広告、セールスプロモーションの制作</t>
    <phoneticPr fontId="3"/>
  </si>
  <si>
    <t>企業や商品の魅力を情報に置き換えて伝えていく「情報伝達」をグラフィックを中心としたビジュアルを作り出して、社会にコミュニケーションすることで最適な「情報価値」を作り出す。
デザインプロデューサーとして、企業の商品やサービスの状況を整理し、分析をして課題を抽出し、セールスプロモーションの側面からアドバイス、プロモーション計画、パッケージや広告、プロモーションツールのデザイン、制作を通してブランドビルディングを目指します。</t>
    <phoneticPr fontId="3"/>
  </si>
  <si>
    <t>ＦＰ業務</t>
    <phoneticPr fontId="3"/>
  </si>
  <si>
    <t>ライフプランニング</t>
    <phoneticPr fontId="3"/>
  </si>
  <si>
    <t>１級ファイナンシャル・プランニング技能士・ＣＦＰ</t>
    <phoneticPr fontId="3"/>
  </si>
  <si>
    <t>可</t>
    <rPh sb="0" eb="1">
      <t>カ</t>
    </rPh>
    <phoneticPr fontId="3"/>
  </si>
  <si>
    <t>・資産運用・形成セミナー
・保険見直しセミナー
・教育資金セミナー
・住宅ローンセミナー
・ライフプランセミナー</t>
    <phoneticPr fontId="3"/>
  </si>
  <si>
    <t>ＦＰ業務　リタイアメントプランニング</t>
    <phoneticPr fontId="3"/>
  </si>
  <si>
    <t>退職後、安心して老後を過ごす為のセカンドライフのマネープランを作成・提案をします。
・退職後の生活設計
・退職金の受取り方法や運用方法　
・生命保険の見直し
・退職後の健康保険
・住宅ローンなどについてアドバイス
■退職者向けリタイアメントセミナー</t>
    <phoneticPr fontId="3"/>
  </si>
  <si>
    <t>ＦＰ業務　リスク管理・保険見直し</t>
    <phoneticPr fontId="3"/>
  </si>
  <si>
    <t>・現在加入している保険の現状を分析し、必要保障額を適切に算出し、万が一の時に備えリスク管理のご提案をします。
・経営者が万が一の際に備え、「事業保障準備金」「死亡退職金・弔意準備資金」。経営者の勇退に備えての「退職慰労金準備金」アドバイス。
■経営者・法人保険
■従業員の福利厚生プラン</t>
    <phoneticPr fontId="3"/>
  </si>
  <si>
    <t>ＦＰ業務　資産運用・資産形成・資産管理</t>
    <phoneticPr fontId="3"/>
  </si>
  <si>
    <t>・ライフプラン・シミュレーションを作成し、今後どんな経済状態になってもその時に使うお金が充分に足りる状態を出来るだけ高い確率で実現できるようにするプランの作成・提案をします。
・効果が検証されている３種類以上のリスク軽減手段を用いつつ、期待リターンを高めるプランを作成・提案をします。
・物価水準が上昇しても資産が目減りしにくいプランを作成・提案します。
■401K確定拠出プラン　
■資産運用・形成セミナー</t>
    <phoneticPr fontId="3"/>
  </si>
  <si>
    <t xml:space="preserve"> ＦＰ業務　ライフプランニング作成・提案</t>
    <phoneticPr fontId="3"/>
  </si>
  <si>
    <t>・人生の３大資金・住宅資金・教育資金・老後資金をどのタイミングで、どのくらい準備しておけばよいかシュミレーションし、ライフプランの作成・提案をします。
1.（生活レベルを落とさずに）優先順位の低い支出の削減
2.現実的な範囲で（大きなリスクを取らずに）運用率のアップ
3.現実的なレベルで（少しだけ）収入を増加
この３つの組み合わせを可能な範囲で実行することにより、理想的な人生が達成できる現実的なシナリオを発見する手法が「ライフプラン・シミュレーション」です。
■従業員向けライフプランセミナー</t>
    <phoneticPr fontId="3"/>
  </si>
  <si>
    <t>401K確定拠出年金プランにおいては、投資経験の無い従業員も「自己責任」において投資をしていかなければならなくなりました。老後資金を確保するためには、株式・債券で運用するか、投資信託、または元本保証商品を選択するかなどの判断を加入者自身でしなければなりません。
更に確定拠出年金においては事業主が加入者の対して「資産運用の基礎知識や分散投資の考え方」などの投資教育の実施が義務となってしまいます。
ファイナンシャルプランナーとして、資産形成・運用方法、基礎知識、金融商品の仕組みや特徴などについて、わかり易くに説明致します。
常にライフプランに重点をおき、ご自身の年齢や家族構成、将来の人生設計を踏まえ、人生の３大資金（教育・住宅・老後）資金などの収支を把握し、実現可能なプランの作成・提案・実行アドバイスまで、トータル的にサポートしています。</t>
    <phoneticPr fontId="3"/>
  </si>
  <si>
    <t>審査員</t>
    <phoneticPr fontId="3"/>
  </si>
  <si>
    <t>審査員補</t>
    <phoneticPr fontId="3"/>
  </si>
  <si>
    <t>・経営管理、ISO9000、ISO14000</t>
    <phoneticPr fontId="3"/>
  </si>
  <si>
    <t>・事業承継推進事業　若手経営者・後継者向け後継者育成塾
・経営革新塾（成功企業に学ぶ経営革新の必要性）
・補助金講座
・経営計画作成セミナー
・湖西市商工会ビジネススクール～創業・第二創業編～</t>
    <phoneticPr fontId="3"/>
  </si>
  <si>
    <t>経営革新申請支援</t>
    <phoneticPr fontId="3"/>
  </si>
  <si>
    <t>商工会から新規事業を考えておられる企業へ専門家派遣の依頼を受け訪問しています。通常3回お伺いさせていただき申請書を完成に持って行きます。
　初回訪問では、依頼企業の代表からヒアリングを行いSWOT分析を行います。
　2回目は、SWOTを基にして新規事業コンセプトを代表と共に練り上げます。
　3回目の訪問で、新規事業コンセプトを基に収支計画、アクションプラン等の立案支援を行い、計画が確実に実行される様道筋を立て支援修了としています</t>
    <phoneticPr fontId="3"/>
  </si>
  <si>
    <t xml:space="preserve"> 補助金申請支援</t>
    <phoneticPr fontId="3"/>
  </si>
  <si>
    <t>商工会及び信用金庫からお取引先の補助金申請支援の依頼を受け、訪問しています。
　経営革新計画申請支援と同じく3回訪問して申請書を完成させています。
　経営革新申請支援と同じ様に、初回訪問では、依頼企業の代表からヒアリングを行いSWOT分析を行い、2回目は、SWOTを基にして新規事業コンセプトを代表と共に練り上げ、3回目の訪問で、新規事業コンセプトを基に収支計画、アクションプラン等の立案支援を行い、計画が確実に実行される様道筋を立て支援修了としています。</t>
    <phoneticPr fontId="3"/>
  </si>
  <si>
    <t>支援企業の経営幹部への懇切丁寧なヒアリングにより強みを的確に把握し、成長機会を活かした事業計画を作成する事で、お客様より評価を頂いています。また、そうした事業計画を各種補助金・助成金申請書に落とし込むことで、多数の採択実績を重ねています。
セミナー後のアンケートにおいては、聞き取りやすい話し方、分かり易い説明、との評価を頂いています。</t>
    <phoneticPr fontId="3"/>
  </si>
  <si>
    <t>藤本　晶</t>
    <phoneticPr fontId="3"/>
  </si>
  <si>
    <t>新エネ事業化検討、環境インフラ事業のPFI導入支援、土壌汚染対策法に関する普及啓発・相談助言業務　リ</t>
    <phoneticPr fontId="3"/>
  </si>
  <si>
    <t>・土壌汚染対策におけるリスクコミュニケーション
・土壌汚染と土壌汚染対策法について
・ブランディングとマーケティング（小売・サービス業向け）
・公共事業へのPFI/PPP導入（自治体向け）
・PFIやPPPでの長期公共事業受託に向けて（民間企業向け）</t>
    <phoneticPr fontId="3"/>
  </si>
  <si>
    <t>マーケティング</t>
    <phoneticPr fontId="3"/>
  </si>
  <si>
    <t>「マーケティングとは何か」「経営戦略とマーケティングの関係」「マーケティング手法」といった基本的な内容のレクチャー（講座）から、具体的な市場分析と顧客ターゲッティング、ブランディング、SNSの活用、HPづくりのアドバイスなどご支援させていただきます。
マーケティングを通じた売上・利益向上を支援します。</t>
    <phoneticPr fontId="3"/>
  </si>
  <si>
    <t>業務効率化・合理化支援</t>
    <phoneticPr fontId="3"/>
  </si>
  <si>
    <t>事務作業や決済などの本部業務・製造現場の５S、動線を考慮したレイアウト変更、品出し発注在庫管理などのバック業務などについて、業務の効率化・合理化を支援します。
業務の流れの整理、業務内容の見える化、無駄なポイントの抽出と整理、効率化・合理化後のモニタリングを支援可能です。
効率化・合理化を通じた経費削減や残業削減など働き方改革を支援します。</t>
    <phoneticPr fontId="3"/>
  </si>
  <si>
    <t>財務分析・経営改善</t>
    <phoneticPr fontId="3"/>
  </si>
  <si>
    <t>財務諸表と業界標準値とを活用した財務分析、そこからの問題と課題の抽出を支援可能です。
経営改善については、原価管理・仕入先/取引先管理・受発注体制・製造体制・組織構造・人材確保・人材育成　など…様々な面から企業の課題を抽出・整理・優先順位付けを行い、改善を支援します。</t>
    <phoneticPr fontId="3"/>
  </si>
  <si>
    <t>環境対策・廃棄物対策</t>
    <phoneticPr fontId="3"/>
  </si>
  <si>
    <t>現代の企業の生産活動に欠かせない、環境対策や廃棄物対策について助言が可能です。
特に、廃棄物処理法・リサイクル・土壌汚染対策法について専門です。</t>
    <phoneticPr fontId="3"/>
  </si>
  <si>
    <t>PFI/PPP</t>
    <phoneticPr fontId="3"/>
  </si>
  <si>
    <t>公共事業の民間委託の一形態であるPFIやPPPについて、民間企業に対しては、事業応募方法、応募書類の作成、コンペ資料の作成を支援可能です。自治体に対しては、PFI事業の実施方針づくり、公募資料作り、審査資料作り、審査、実施後のモニタリングを支援可能です。
特に、廃棄物処理分野、上下水道分野の環境インフラ分野が専門です。</t>
    <phoneticPr fontId="3"/>
  </si>
  <si>
    <t>誠実で丁寧なコンサルティングを心がけ、クライアントに真摯に向き合いながら協働で課題解決に向けて助言指導を行います。
「東京工業大学/大学院卒の理系知識」「産官学人材とのネットワーク」「大手シンクタンクの（株）日本総合研究所勤務経験」「（財）日本環境協会での環境省との土壌汚染対策の協働実績」「実家は都内で小売業を営む商店」といった様々な経験とネットワークを活かし、技術面・マーケティング・財務分析などへの経営コンサルティングを提供いたします。
フリーライターとして、NTTファシリティーズのビジネス向け記事・NTTドコモdメニューの母親向け記事やその他の専門記事を執筆しています。SEO対策なども考慮した記事作成経験があり、SNSやオウンドメディア等を活用したマーケティング戦略にも対応致します。
また、自身3児の母ですので、女性目線・母親目線でのコンサルティング支援をご希望の場合も歓迎いたします。</t>
    <phoneticPr fontId="3"/>
  </si>
  <si>
    <t>環境計量士、作業環境測定士、第一種放射線取扱主任者、工学博士</t>
    <phoneticPr fontId="3"/>
  </si>
  <si>
    <t>半導体レーザの研究開発(19年間)</t>
  </si>
  <si>
    <t>・和歌山県の特産品を用いた商品開発
・アスリート向けジェリー「梅アクティーボ」の開発
・感性工学を用いた商品開発</t>
    <phoneticPr fontId="3"/>
  </si>
  <si>
    <t>新製品開発（感性工学によるアプローチ）</t>
    <phoneticPr fontId="3"/>
  </si>
  <si>
    <t>感性工学を用いた商品開発
&lt;詳細&gt;
従来勘に頼っていた「噛み応え」や「柔らかさ」等の人間の感じ方を「感性工学」によって定量化して人による感じ方の差を無くし、数値として客観的に評価・比較できるようにします。この手法を用いてこれまでに紀州みなべ梅干協同組合と協同で和歌山県の主要な産品である梅干しの調味液を使ったアスリート向けのジェリー「梅アクティーボ（https://wakayama.tsukemono-japan.org/list_minabe.html）を開発、販売しています。また同じ手法でティッシュペーパーの柔らかさを評価し、「しあわせのマシュマロティッシュ」の商品名で販売中です（https://haramachikakoushi.com/）。</t>
    <phoneticPr fontId="3"/>
  </si>
  <si>
    <t>新製品開発（食品開発）</t>
    <phoneticPr fontId="3"/>
  </si>
  <si>
    <t>食品等、地元特産品の開発
&lt;詳細&gt;
企業で製品を創出してきた経験を基に、地元産品を活かした特産品の開発を行います。和歌山県の特産品果実である「ジャバラ（すだち様の果実）」を使ったスイーツ（http://www.jyabara.com/sub05.html/）や「びん長マグロ」の食感を改善した新食感の「もちもちマグロ」（http://www.kinoshita-tuna.com/）、マグロの胃袋を使った「大和煮」を商品化しました。</t>
    <phoneticPr fontId="3"/>
  </si>
  <si>
    <t>知的財産権取得</t>
    <phoneticPr fontId="3"/>
  </si>
  <si>
    <t>知的財産権の取得
&lt;詳細&gt;
企業在籍時に年間数十件の知的財産権（特許）の書類を作成し、出願していた経験を基に、申請書の作成から出願に至るまで、企業の持つ新しい技術や製品の権利化を支援します。</t>
    <phoneticPr fontId="3"/>
  </si>
  <si>
    <t>市場調査や実験計画の策定、分析</t>
    <phoneticPr fontId="3"/>
  </si>
  <si>
    <t>自社のポジショニング等の分析
&lt;詳細&gt;
アンケート等の作成を支援し、顧客から自社がどのようなイメージで認識されているか等を分析し、事業戦略や新製品開発計画を立てるための一助にします。</t>
    <phoneticPr fontId="3"/>
  </si>
  <si>
    <t>人材育成</t>
    <phoneticPr fontId="3"/>
  </si>
  <si>
    <t>社員教育
&lt;詳細&gt;
　工業高専で長く教員として、また静岡県東部生産性本部主催のセミナー等で講師を務めた経験から、技術者としての基本的な事柄を中心とした社員教育を行います。</t>
    <phoneticPr fontId="3"/>
  </si>
  <si>
    <t>本来の専門は電子工学ですが、和歌山高専時代に企業と協同で食品関連の商品を世に出してきました。沼津高専退職後も商品開発や、アンケート作成や処理、統計を用いたマーケティング等で企業指導を続けています。（http://fujimotokansei.web.fc2.com/)</t>
    <phoneticPr fontId="3"/>
  </si>
  <si>
    <t>新規事業開発</t>
    <phoneticPr fontId="3"/>
  </si>
  <si>
    <t>不可</t>
    <rPh sb="0" eb="2">
      <t>フカ</t>
    </rPh>
    <phoneticPr fontId="3"/>
  </si>
  <si>
    <t>事業再生マネージャー</t>
    <phoneticPr fontId="3"/>
  </si>
  <si>
    <t>可</t>
    <rPh sb="0" eb="1">
      <t>カ</t>
    </rPh>
    <phoneticPr fontId="3"/>
  </si>
  <si>
    <t>・中小企業の組織開発
・組織開発とＢＣＰ
・企業承継
・企業再生・Ｍ＆Ａ</t>
    <phoneticPr fontId="3"/>
  </si>
  <si>
    <t>経営全般</t>
    <phoneticPr fontId="3"/>
  </si>
  <si>
    <t xml:space="preserve">テクニカルスキル→マネジメントスキル→ヒューマンシップ→コンセプチュアルスキル→オーナーシップの各段階において、戦略→方針→戦術→手段を目的→目標→手段の任務分析を活用しながら経営を強化していく。経営者が高いアウフヘーベン（止揚）を発揮できるようにして現場のリアリズムを整理していく経営全般のアドバイスを行う。ただ単に手法としてしかない経営計画などはサポートしない。あらゆる外部環境の変化に耐えうるフリーダム経営のサポートをテーマとしている。
</t>
    <phoneticPr fontId="3"/>
  </si>
  <si>
    <t>財務</t>
    <phoneticPr fontId="3"/>
  </si>
  <si>
    <t>管理会計・資金調達支援・資金繰り表の作成・会計管理・資金戦略などの財務サポート及びアドバイスはもちろんするが、これらの目的を常に明らかにしながら進めていく。苦しいからお金を借りることや会計管理をするなどは企業経営にとって言語道断であり、常に経営の自立（フリーダム）を目的としてサポートしていく。</t>
    <phoneticPr fontId="3"/>
  </si>
  <si>
    <t>事業再生・事業継承・Ｍ＆A</t>
    <phoneticPr fontId="3"/>
  </si>
  <si>
    <t>しっかりとした財務・事業デューデリジェンスにもとづいた事業再生・事業継承・Ｍ＆Aを実施している。デューデリジェンスが不十分でその後の計画が頓挫するケースが多々ある。そのミスをコンサルタント自身が侵さないように常に最新の注意を払っている。そのうえで利害関係のWin-Winが実現するようにアドバイスしている。</t>
    <phoneticPr fontId="3"/>
  </si>
  <si>
    <t>ＢＣＰ（事業継続計画）</t>
    <phoneticPr fontId="3"/>
  </si>
  <si>
    <t>ＢＣＰとは防災計画ではなく組織開発である。防災計画にはないＲＴＯ（目標復旧時間）を軸に、有事の際だけではなく平時より有事を意識したリーダーシップ及び業務遂行ができる組織開発のサポートを行っている。</t>
    <phoneticPr fontId="3"/>
  </si>
  <si>
    <t>中小零細企業の持続と永遠をテーマに中小零細企業をサポートしています。コンサルタント歴は19年であり、ほぼすべての業種と分野を経験しています。企業が持続と永遠をするためのリスクマネジメントを主体として承継・再生にも携わっています。指導実績は168社です。</t>
    <phoneticPr fontId="3"/>
  </si>
  <si>
    <t>・簿記講座（商業簿記、工業簿記）
・決算書の見方・読み方
・業種別企業の目利き
・経営改善計画策定
・キャッシュフロー分析</t>
    <phoneticPr fontId="3"/>
  </si>
  <si>
    <t>ビジネスプラン：経営改善計画策定</t>
    <phoneticPr fontId="3"/>
  </si>
  <si>
    <t>中期経営計画策定
短期経営計画策定、予算策定
株式公開時の利益計画策定
経営革新計画策定
経営改善計画策定
企業再生計画策定</t>
    <phoneticPr fontId="3"/>
  </si>
  <si>
    <t>販売管理：売上高明細分析</t>
    <phoneticPr fontId="3"/>
  </si>
  <si>
    <t>店舗別売上高、粗利益、営業利益分析
事業別売上高、粗利益、営業利益分析
商品（グループ）別売上高、粗利益、営業利益分析
販売チャネル別売上高、粗利益、営業利益分析
上記売上明細分析を基にした売上改善支援</t>
    <phoneticPr fontId="3"/>
  </si>
  <si>
    <t>原価管理：製造原価明細分析</t>
    <phoneticPr fontId="3"/>
  </si>
  <si>
    <t>仕損じコストの算定
材料費の標準差異分析
労務費の標準差異分析
外注加工費の標準差異分析
工場経費の予算差異分析
機械別（ライン別）経常利益管理
上記製造原価明細分析を基にした原価改善支援</t>
    <phoneticPr fontId="3"/>
  </si>
  <si>
    <t>創業支援：個人企業の法人成り支援</t>
    <phoneticPr fontId="3"/>
  </si>
  <si>
    <t>税務シミュレーション
法人設立時の手続き支援
法人設立時の業務ルールやマニュアルの作成支援
月次決算、年次決算、税務申告各種支援</t>
    <phoneticPr fontId="3"/>
  </si>
  <si>
    <t>ＩＴによる業務効率化：業務システム構築</t>
    <phoneticPr fontId="3"/>
  </si>
  <si>
    <t>財務会計システム（単体会計、店別会計、ＰＪ別会計）の構築支援
連結会計システム（子会社統合会計、連結会計）の構築支援
原価計算システム（単品別、ライン別、機械別）の構築支援
販売システム（受注、販売、請求）の構築支援
仕入・在庫システムの構築支援</t>
    <phoneticPr fontId="3"/>
  </si>
  <si>
    <t>企業経営に対して会計面、経営面、の両面からのアドバイスが可能である。
またコンサルティング経験年数は１６年であり、色々な規模また業種の企業に対して強みが発揮できる。</t>
    <phoneticPr fontId="3"/>
  </si>
  <si>
    <t>グラフィック・パッケージ</t>
    <phoneticPr fontId="3"/>
  </si>
  <si>
    <t>静岡文化芸術大学　デザイン学部　非常勤講師　専門学校ルネサンスデザインアカデミー　非常勤講師</t>
    <phoneticPr fontId="3"/>
  </si>
  <si>
    <t>可</t>
    <rPh sb="0" eb="1">
      <t>カ</t>
    </rPh>
    <phoneticPr fontId="3"/>
  </si>
  <si>
    <t>・「誌面レイアウトのためのデザイン」
・「ホームページ制作のためのデザインの心得」
・「デザイン」の力で「売れる」をつくり出す
・「誌面レイアウトデザイン講座」</t>
    <phoneticPr fontId="3"/>
  </si>
  <si>
    <t>商品の広告宣伝</t>
    <phoneticPr fontId="3"/>
  </si>
  <si>
    <t>商品開発の時点からも可能ですが、この商品を誰に対してどのようなアプローチで宣伝告知することができるか、ターゲットへ広く告知するにはどんな媒体を活用すれば良いのか？など様々な方法で露出させ、そして商品を周知していただくことなどをアドバイスさせていただきます。新聞広告+雑誌広告+CM製作+ディスプレイデザイン+POPなど視覚的にインパクトのある広告手段などご提案いたします。</t>
    <phoneticPr fontId="3"/>
  </si>
  <si>
    <t>商品のパッケージデザイン</t>
    <phoneticPr fontId="3"/>
  </si>
  <si>
    <t>受け手に対して購入意欲を与えられるデザインなどをアドバイスいたします。
どのような売り場で、どのような価格帯で、どんな方法を使えばより、ターゲットに手にしてもらい、購入したくなるパッケージデザインなどの相談にお答えいたします。様々な紙質（素材）や印刷方法の提案など魅力的なパッケージデザインをご提案可能です。</t>
    <phoneticPr fontId="3"/>
  </si>
  <si>
    <t>商品の開発</t>
    <phoneticPr fontId="3"/>
  </si>
  <si>
    <t>様々な商品開発の場面にて、製品もしくは商品を作り上げていくプロセスから専門分野の方々と会話をしながらデザインが効果的に機能する場合があります。（例：過去医療機器機材の操作パネルのデザインを視覚的に使う人のために見やすく使い易くデザインさせていただきました）商品が開発される前から視覚的に有効なデザインのアドバイスをいたします。ソフトウェアやWEBデザインの製品の画面の中のデザインなど開発時点から着手可能です。</t>
    <phoneticPr fontId="3"/>
  </si>
  <si>
    <t>商品のネーミング</t>
    <phoneticPr fontId="3"/>
  </si>
  <si>
    <t xml:space="preserve">「商品」に限られる場合もありますが、売れる商品を作り出すための一つの手段にネーミングがあります。デザインを構築する中で重要な製品（商品）のネーミングの相談もお手伝いします。※商標権、意匠権など法的な届出は専門の弁理士の仕事となります。
</t>
    <phoneticPr fontId="3"/>
  </si>
  <si>
    <t>グラフィックデザイン全般</t>
    <phoneticPr fontId="3"/>
  </si>
  <si>
    <t>グラフィックデザイン（視覚的な表現を主としたデザイン）全般に、（公益社団法人日本グラフィックデザイナー協会静岡地区幹事としての活動経験を生かし）様々なデザインに関わる案件をアドバイスいたします。</t>
    <phoneticPr fontId="3"/>
  </si>
  <si>
    <t>公益社団法人　日本グラフィックデザイナー協会（JAGDA）静岡地区代表幹事として活動していた自からの経験と人脈を生かしデザイン業務のアドバイス以外にも、様々な相談案件に適したデザイナーの派遣が可能です。もしくは自身が取り組める案件であれば、相談者の問題を引き受けることができます。本当にデザインの力がこの場面で必要なのか？違うところに問題点がある場合は公平に相談内容を判断できます。</t>
    <phoneticPr fontId="3"/>
  </si>
  <si>
    <t>可</t>
    <rPh sb="0" eb="1">
      <t>カ</t>
    </rPh>
    <phoneticPr fontId="3"/>
  </si>
  <si>
    <t>JISQ15001取得</t>
    <phoneticPr fontId="3"/>
  </si>
  <si>
    <t>情報システム</t>
    <phoneticPr fontId="3"/>
  </si>
  <si>
    <t>・企業存続を左右する顧客情報　(スルガ銀行)
・情報セキュリティとプロセスアプローチ（静岡県情報化推進協会）
・情報セキュリティとＢＣＰ（ＳＢＳ）　自治体の為のＢＣＰ構築のポイント（ＳＢＳ）
・なぜＢＣＰが機能しないのか（ＮＴＴユーザ協会）
・個人情報保護について（吉原ロータリークラブ）　平時の情報管理／有事の事業継続（富士商工会議所</t>
    <phoneticPr fontId="3"/>
  </si>
  <si>
    <t>事業継続計画（ＢＣＰ）構築運用</t>
    <phoneticPr fontId="3"/>
  </si>
  <si>
    <t>事業継続（ＢＣＰ）をリスクマネジメントの観点からをとらえ、有事だけでなく平時にも効果的で有効な（コスト削減、業務改善）マネジメント手法を展開します。</t>
    <phoneticPr fontId="3"/>
  </si>
  <si>
    <t>プライバシーマーク（JISQ15001）認証取得</t>
    <phoneticPr fontId="3"/>
  </si>
  <si>
    <t>認証取得で終わらない為に業務実態の沿った個人情報管理、取扱いをご指導致します。特にリスクアセセメント、教育研修、内部監査にポイントを置き、無駄のないマネジメントシステムを支援します。</t>
    <phoneticPr fontId="3"/>
  </si>
  <si>
    <t>リスクマネジメント</t>
    <phoneticPr fontId="3"/>
  </si>
  <si>
    <t>経営資源（リソース）に対して静的なリスク分析、評価だけでなく、業務プロセス上に発生する動的リスクについてリスクアセスメントを行い、実効性のある対策を提案致します。</t>
    <phoneticPr fontId="3"/>
  </si>
  <si>
    <t>ＩＳＭＳ（ISO27001）</t>
    <phoneticPr fontId="3"/>
  </si>
  <si>
    <t>リスク対策に対して組織面、システム面、設備面からバランスよくトータルにサポート致します。
特に組織面人的面でのリスクにフォーカスしインシデントの根本原因を特定します。
教育研修の為のコンテンツにも定評があります。</t>
    <phoneticPr fontId="3"/>
  </si>
  <si>
    <t>ＩＳＯ、ＪＩＳ等の審査業務の経験を活かし、情報セキュリティ及びBCPコンサルティング活動をおこなっております。認証取得における規格要求事項には忠実にそれを反映させたマネジメントを展開しますが、顧客の業務実態と規格運用の乖離を極力無くすことを常に考え、実態にそったアドバイスを旨としています。</t>
    <phoneticPr fontId="3"/>
  </si>
  <si>
    <t>広報、販売促進</t>
    <phoneticPr fontId="3"/>
  </si>
  <si>
    <t>営業、商品・イベント企画、販促企画、広報</t>
    <phoneticPr fontId="3"/>
  </si>
  <si>
    <t>広報・販売促進</t>
    <phoneticPr fontId="3"/>
  </si>
  <si>
    <t>ヤマハリゾートの広報担当として、効果を出す広報の仕掛け、仕組みを構築してきた。有料で出す広告ではなく、パブリシティとして扱われPRされる企業の広報活動を支援することが出来る。販売促進については、マーケティング、市場動向などを踏まえて、多岐に渡る媒体（web,TV,ラジオ,紙媒体等）の内容についてのアドバイスから、効果的な組み合わせやタイミングまで、トータルにサポートすることが出来る。</t>
    <phoneticPr fontId="3"/>
  </si>
  <si>
    <t>商品・イベント企画</t>
    <phoneticPr fontId="3"/>
  </si>
  <si>
    <t>商品・イベント企画、販促企画、企画広報と、それぞれの企画を経験したことにより、単なる商品・イベント企画でなく、メディアの反応を高め、市場導入までを見据えた企画を立案、推進することが出来る。
また、コンセプトメイキングからブランディングまで、一緒に作り上げていくことも可能</t>
    <phoneticPr fontId="3"/>
  </si>
  <si>
    <t>営業マン育成/販売網構築/営業支援</t>
    <phoneticPr fontId="3"/>
  </si>
  <si>
    <t>スポーツ業界及び住宅業界で培った新規取引先の開拓、販路構築から、営業活動を通じてのビジネスマナーの習得、信頼関係の構築を支援し「機能する営業マン」の育成が可能。売上予実・損益管理と人材活用・評価など、営業視点から経営を支援することも出来る。</t>
    <phoneticPr fontId="3"/>
  </si>
  <si>
    <t>ヤマハブランドの下、スポーツ・住設機器・リゾート業界で培ってきた様々な経験を活かし、トータルな営業支援が可能。営業、商品企画、イベント企画、販売促進、広報などを通じ、モノ作りから市場への販売までを一貫して考えることができる。また、管理職として売上予実績・損益管理等の数値管理、および人事（現地での採用、研修・育成、評価）を経験。営業、企画、販促、広報、人事までに及ぶマネージメント経験により、総合的に業務に対応、指導ができる。さらに、中小企業庁の専門家派遣制度ミラサポにて、中小企業を支援（広報・販促）し、メディア掲載実績も多数。</t>
    <phoneticPr fontId="3"/>
  </si>
  <si>
    <t>広報、販促、企画</t>
    <phoneticPr fontId="3"/>
  </si>
  <si>
    <t>アートディレクション・販売促進ツール制作</t>
    <phoneticPr fontId="3"/>
  </si>
  <si>
    <t>分野：グラフィックデザイン・広告制作・販売促進・本の編集デザイン</t>
    <phoneticPr fontId="3"/>
  </si>
  <si>
    <t>毛筆検定八段</t>
    <phoneticPr fontId="3"/>
  </si>
  <si>
    <t>グラフィックデザイナー・イラストレーター歴20年</t>
    <phoneticPr fontId="3"/>
  </si>
  <si>
    <t>・母校の高校にて活躍するOB
・六次産業・自分で広告を作ってみよう♪
・女性起業セミナー・低予算で作る自作広告の作り方
・絵が不得意でもカンタンに描けるPOP広告
・来年のトレンドを予想して広告を作ろう</t>
    <phoneticPr fontId="3"/>
  </si>
  <si>
    <t xml:space="preserve"> ポップ製作</t>
    <phoneticPr fontId="3"/>
  </si>
  <si>
    <t xml:space="preserve">販売促進のための店内に必要なポップ・販促物をご提案・製作致します。
飲食店の店内看板・ポップ（チョークアート、ポスターカラーで描く手描きのポップ等）、
店外看板（立て看板に手描きでメニューなど表示）、展示会で使用する販売促進ツールをご提案・製作致します。それらのポップによる広告効果を説明致します。アフターサービスとして、それらの販促物やポップによる効果を分析・解析し、効果的に見せる為には、どのようにしたら良いのか等の見直しをアドバイス致します。
</t>
    <phoneticPr fontId="3"/>
  </si>
  <si>
    <t>創業時に必要な広告のアドバイス</t>
    <phoneticPr fontId="3"/>
  </si>
  <si>
    <t>創業される方へ向けた、創業時に必要な広告の媒体（ポスター、チラシ、名刺等）の提案や製作、広告による効果などをアドバイス致します。店舗で開業する際の店内広告（各テーブルに置くメニューやブラックボードに描くメニュー等）を製作・提案致します。スタッフのユニフォームやTシャツのデザインを提案致します。
販売促進用の広告やポップを低予算かつ自分で作るための作り方を教えることができます。
広告掲載用の商品撮影を、身近なスマホやデジカメを使い、自分でできる商品の撮影の仕方を教えることができます。チラシをどこの区域やターゲット層にどんなタイミングで配布するか等の情報発信の仕方を指導できます。お客様に見合った広告の種類や効果などを分析・解析をしながらアドバイスをすることが可能です。</t>
    <phoneticPr fontId="3"/>
  </si>
  <si>
    <t>ポスター・チラシ・パッケージ</t>
    <phoneticPr fontId="3"/>
  </si>
  <si>
    <t>事業や商品の販売促進を目的とした紙媒体を中心に広告デザインのアドバイスを致します。紙媒体とは、ポスター、チラシ、パッケージ、パンフレット、名刺などです。
事業や商品を誰に向けて、どのような手段で広告宣伝していったら良いのか、また、
思いを形にする為のアイデアの出し方、それらを形として落とし込むための表現方法をご提案致します。広告発信後のアフターフォローとしては、広告による効果を分析・解析し、広告の見直し等もご提案致します。</t>
    <phoneticPr fontId="3"/>
  </si>
  <si>
    <t>イラスト・漫画</t>
    <phoneticPr fontId="3"/>
  </si>
  <si>
    <t>販売促進ツールの広告に必要な、イラスト・漫画を全てオリジナルの手描き表現を元に、世界でたった一つしかないデザインをご提案・製作致します。
イベントを行うにあたって必要な販促物（地図等）をイラストでご提案・製作致します。
企業理念や企業の体験談、人材教育、子ども向け教材などを、誰が見ても解り易いイラスト・漫画にてご提案・製作致します。（手描きの風合いを残すのも可・CGで清書するのも可）商品パッケージに必要なイラスト、取扱い説明書などを漫画表現にてご提案・製作致します。新聞・雑誌掲載用の漫画広告もご提案・製作可能です。</t>
    <phoneticPr fontId="3"/>
  </si>
  <si>
    <t xml:space="preserve">	 キャラクター・ロゴ</t>
    <phoneticPr fontId="3"/>
  </si>
  <si>
    <t>事業や商品の販売促進を目的としたキャラクター・ロゴをご提案・製作致します。
キャラクター事態を売り出すための企画や商品開発、商品を元にキャラクターをご提案・製作することも可能です。キャラクターの細かい設定や展開をご提案・製作致します。
会社や商品に見合ったロゴをご提案・製作致します。ロゴとは、お客様や商品の顔でもあります。お客様からのご意見を元に、品格や理念を落とし込み、それらに見合ったロゴをご提案・製作致します。</t>
    <phoneticPr fontId="3"/>
  </si>
  <si>
    <t>【受賞歴】リプトンカップデザインコンテスト入賞／日韓交流絵画展入賞／卒業制作展特別賞受賞
【メディア掲載歴】新聞、ラジオ出演、雑誌。
【漫画書籍】もっと知ろうからだのことシリーズ　黒い肌はカッコイイ篇／子どもの片頭痛篇
【委嘱歴】市消費生活センター委嘱スタッフ2年／市男女共同参画課冊子編集長2年
【デザインアドバイス・製作できるもの】
・広告（A4チラシ、三つ折りパンフ、大判ポスター、DM、名刺、食品パッケージ、シール、缶バッジ、キーホルダー、店内・店外看板、ロゴ、飲食店メニュー表、）
・販売促進ツール（展示会用販促物（看板・棚・ブース・チラシ・スタッフTシャツ等））
・アパレル（オリジナルTシャツ、生地のデザイン、手ぬぐいのデザイン、洋服の作り方手順書）
・プロダクト（陶器のデザイン提案、３D製品のデザイン提案）
・エディトリアル（雑誌・冊子の編集デザイン）
・漫画（学校向け教育漫画、子供向け広告の漫画、スポーツ新聞の広告漫画、企業教育向け漫画）
・映像（絵コンテ）
・イラスト（漫画、キャラクター、ロゴ、絵コンテ、雑誌内のイラスト、絵葉書、カレンダー、）
【その他アドバイスできること】
・アートディレクションとして、各々のデザインに限らず、全体のバランスを見ながらアドバイスをすることができます。
・マーケティング思考も含めた、効果的な広告の発信の仕方をご提案致します。
・創業時に必要な広告についてご提案致します。
・低予算で作る自作広告の作り方をご提案致します。
・マルシェなど展示会に必要な販売促進用の自作ポップのデザインや描き方をご提案・製作致します。
・有り物素材を使わず、全て一からオリジナルの手描きの製作が可能です。※最終的にはPCでトレース。
・書道八段の腕前により、墨文字などの日本独特のロゴの提案が可能です。
・お打合せ時にクライアントさんの思いをその場でラフ画を素描できます。</t>
    <phoneticPr fontId="3"/>
  </si>
  <si>
    <t>イラスト・漫画・絵コンテ</t>
    <phoneticPr fontId="3"/>
  </si>
  <si>
    <t>原子力・放射線部門</t>
    <phoneticPr fontId="3"/>
  </si>
  <si>
    <t>可</t>
    <rPh sb="0" eb="1">
      <t>カ</t>
    </rPh>
    <phoneticPr fontId="3"/>
  </si>
  <si>
    <t>・学会等における放射線計測技術分野に関する依頼講演等
・社内教育シックスシグマ法による業務・品質改革</t>
    <phoneticPr fontId="3"/>
  </si>
  <si>
    <t>計測分析（製品開発、技術開発、技術指導）</t>
    <phoneticPr fontId="3"/>
  </si>
  <si>
    <t>〇計測システムの技術開発、システム設計（分析、監視、制御等の要件定義など）
・検出器・センサ、信号処理・データ処理回路、データ解析等に関する研究開発内容および開発プロセス全般についてのレビューとアドバイス。
・開発投資の後戻りリスクを低減するために、規格・法令への適合はもとより、個別規制、さらには社会的要請、アクセプタンスまで踏まえたシステム要件定義についてのレビューとアドバイス</t>
    <phoneticPr fontId="3"/>
  </si>
  <si>
    <t>計測分析、設計監理（製品開発、技術開発、技術指導）</t>
    <phoneticPr fontId="3"/>
  </si>
  <si>
    <t>〇計測機器の詳細設計（センサ、信号・データ処理回路、ソフト、解析評価等）
・検出器・センサ選定・設計、感度・性能設計と評価、信号処理・データ処理回路やデータ解析等の詳細設計についてのレビューとアドバイス
・How Toのみならず、定量的・論理的な設計根拠、設計の考え方ふくめた基礎的・基盤領域の指導から設計監理等実務にいたるまでの補強・指導</t>
    <phoneticPr fontId="3"/>
  </si>
  <si>
    <t xml:space="preserve"> 品質管理、ISO9001、外注管理</t>
    <phoneticPr fontId="3"/>
  </si>
  <si>
    <t>〇品質プロセス、業務プロセス分析による要因抽出と工程・業務・品質等の改善検討
・基本的な品質工学、品質管理のためのツール、手法、手段等の指導
・上記①や②の装置・システムに関わる、製造・品質・検査・検証に関わる各試験方法の適切性、判断・判定のクライテリアの妥当性レビュー、品質向上のための課題抽出と改善の取り組み、品質プロセス全体の指導を含めた技術レビューとアドバイス
・技術品質だけに関わらず、業務品質としてスタッフ部門の業務プロセス改革・改善も分析、対応の対象とする。</t>
    <phoneticPr fontId="3"/>
  </si>
  <si>
    <t>営業企画、品質管理</t>
    <phoneticPr fontId="3"/>
  </si>
  <si>
    <t>〇事業戦略の立案、商品企画等、それに応じた品質保証システム構築
・上記①等を進めるにおいて、事前に商品企画、開発計画、販売・市場投入・拡販等を含めた戦略立案を行う。
・それと連動して、品質グレード等の見極めを行い、必要に応じて、品質保証システムの再構築等も指導、助言する。</t>
    <phoneticPr fontId="3"/>
  </si>
  <si>
    <t>人材教育、知的財産</t>
    <phoneticPr fontId="3"/>
  </si>
  <si>
    <t>〇技術リテラシー（技術要素各論、文書作成、倫理、自己研鑽、イノベーション）
・開発・設計に必要となる基礎電子回路、物性物理、工業数学、確率・統計学、技術文書作成等の共通的技術リテラシー教育、エンジニアのための技術者倫理、本質探究と自己研鑽、イノベーション等に関する教育等の企画立案・実践支援。
・特に放射線関連については、放射線防護の観点からのアプローチを行う。</t>
    <phoneticPr fontId="3"/>
  </si>
  <si>
    <t>放射線を初めとする粒子・波の計測・監視・検査技術開発に38年間携わり、製品詳細設計に始まり研究開発やシステム設計までを経験。年齢に応じ組織・技術マネジメントも担い、戦略・企画立案から製品開発・技術発信・市場投入・品質対応等、製品ライフサイクル全体を経験。実務とマネジメントの両面で支援可能。各種センシング技術・検査技術・解析評価からものつくりの現場装置に至るまでフレキシブルな対応が可能。</t>
    <phoneticPr fontId="3"/>
  </si>
  <si>
    <t>登録キャリアコンサルタント、職業紹介責任者</t>
    <phoneticPr fontId="3"/>
  </si>
  <si>
    <t>人事採用、教育研修に関するコンサルティング及び講師</t>
    <phoneticPr fontId="3"/>
  </si>
  <si>
    <t>・助成金活用セミナー（静岡銀行富士中央支店5階会議室にて）
・社会人基礎研修にて『生活と就業』
・営業マンスキルアップ研修にて『会話力、交渉力、営業力』
・コンプライアンスセミナーにて『請負・委託に必要となる労務管理』</t>
    <phoneticPr fontId="3"/>
  </si>
  <si>
    <t>新規採用</t>
    <phoneticPr fontId="3"/>
  </si>
  <si>
    <t>採用時のリスクの中で最も大きいものがミスマッチによるものです。
このリスクを分散させるために、正規雇用する前に有期雇用期間を設け、助成金制度を活用した訓練計画を立て、訓練生として迎え入れるプログラムをお勧めしています。
訓練を通じて実際の業務に対する適正や、コミュニケーションなど確認することができ、求職者の意志も確認したうえで正規雇用に転換していく流れがミスマッチを減少させます。ミスマッチが確認されたとしても、訓練期間満了として処理され解雇に成りません。さらに訓練に掛かる人件費や訓練費用の助成を受けることができ、費用面でも大きな支援を受けることができます。</t>
    <phoneticPr fontId="3"/>
  </si>
  <si>
    <t xml:space="preserve">	 キャリアアップによる正規雇用転換</t>
    <phoneticPr fontId="3"/>
  </si>
  <si>
    <t>非正規労働者として雇用してきた人材を正社員に転換する際に助成金制度を活用し、正社員としての自覚と専門的な技術を身に付ける為に訓練を実施し、能力評価をへて正社員に転換していくプログラムを勧めています。
訓練期間中の人件費や訓練費用、更に正規雇用転換に対する助成を受けることができ、人材育成の仕組みを社内に構築していきます。</t>
    <phoneticPr fontId="3"/>
  </si>
  <si>
    <t>訓練計画の作成</t>
    <phoneticPr fontId="3"/>
  </si>
  <si>
    <t>新規採用やキャリアアップ等において活用する助成金制度で必要となる訓練計画の作成を助言していきます。　制度を活用する為には、対応可能な無理の無い訓練計画を立ていくことが重要です。現在、実施している新たな人材の受け入れ方や、一日の就業の流れを仕分けし、訓練に必要なＯＪＴとoff-ＪＴを組み立て、対応しきれない部分だけ訓練助成を活用して外部に委託するなど対応可能な訓練計画を作成していきます。</t>
    <phoneticPr fontId="3"/>
  </si>
  <si>
    <t>雇用に関して活用する助成金制度のコーディネイト</t>
    <phoneticPr fontId="3"/>
  </si>
  <si>
    <t>雇用に関する助成金制度は多種多様なものがあり、類似している制度も多く、分かり辛いところがあります。　また、積極的な広報もされていないため、情報が届いていない制度が多く存在しています。
企業の状況や、採用する求職者の状況に合わせて、活用しやすい助成金制度をご紹介しています
　また、雇用時の端的な制度利用に止まらず、その後の生産性を向上させるための人材育成を視野に入れた複合的な制度活用コーディネイトをアドバイスしています。</t>
    <phoneticPr fontId="3"/>
  </si>
  <si>
    <t>各種制度を活用する為の申請書類の作成方法など</t>
    <phoneticPr fontId="3"/>
  </si>
  <si>
    <t>制度を活用する為の申請手順や、作成する書類の注意点などをアドバイスしています。
特に、窓口とのやり取りなど不備があると何度となく修正を求められストレスを生じる項目をフォローします。
　希望者には申請代行を引き受けていただける、申請分野に経験のある社労士の先生を紹介したり、有機実習型訓練の認定研修を対応いただける外部講師の紹介にも応じます。</t>
    <phoneticPr fontId="3"/>
  </si>
  <si>
    <t>人事採用、人材育成の分野について研究と実績を積み、現在は厚生労働省職業安定局派遣・有期労働対策本部から直接助言を頂きながら、国が示す指針に基づいた働きやすい雇用環境づくりに取り組んでいます。
厚生労働省では雇用に関する様々な支援策を実施していますが、広報が不十分であり、その情報が対象となる事業主の皆さんに届いていない現状があります。　また大きな支援が組み込まれた助成金も活用に際しては複雑な書類の作成や、窓口とのやり取りなど分かり辛さがあり、活用が進んでいません。　そうした課題を克服し、事業主の皆さんが活用しやすい環境をつくる為に情報提供を行っています。
　また、多種多様な助成金制度から事業者の状況にマッチした支援制度を紹介し、活用のお手伝いを致します。　特に実施しやすい訓練計画の作成に強みを持っていますのでお役立てください。
　こうした支援制度を活用する事により、採用時のミスマッチを解消し、採用コストの効率化に貢献して参ります。
新規採用、キャリアアップ、人材育成に関してご相談ください。　活用できる支援制度の紹介と共に、必要となる実務面の具体的なアドバイスを行ってまいります。
　採用活動は重要な広報活動と捉えています。　助成金の活用は単なるコスト面の恩恵だけではありません。助成金を活用できるという事は、健全な経営がなされている事を裏付け、国の支援を受けることができる事業者であることを証明するものです。</t>
    <phoneticPr fontId="3"/>
  </si>
  <si>
    <t>財務全般・経営計画立案推進・営業・経営改善</t>
    <phoneticPr fontId="3"/>
  </si>
  <si>
    <t>・現在の運送業の実態と経営改善
・運送業の経営改善
・運送業の経営改善のポイント</t>
    <phoneticPr fontId="3"/>
  </si>
  <si>
    <t>運送会社のセグメント別損益管理</t>
    <phoneticPr fontId="3"/>
  </si>
  <si>
    <t>全日本トラック協会の調査によると全国のトラック運送会社の９７％は、「車両別損益管理」などの計数管理を行っていません。
直近のデータをもとに「車両（荷主）別損益管理表」を策定することにより、車両ごとの損益状況を明確にして、赤字運行車両に対するアクションプランを策定、実行して赤字車両の黒字化を図り、全体の収益性を高めていきます。
特に、新たに高価な運送管理システムを導入しなくても、私の作成したエクセルファイルにより誰でも簡単に策定ができます。</t>
    <phoneticPr fontId="3"/>
  </si>
  <si>
    <t>運送会社の1運行当たりの原価管理</t>
    <phoneticPr fontId="3"/>
  </si>
  <si>
    <t>「運賃見積試算表」により、現状の運賃が適正であるかの試算や運賃交渉時の運賃価格提示、新規取引の際の運賃見積試算が「車両別損益管理表」のデータを使用して簡単に試算できます。
すでに数十社がこの「運賃見積試算表」を用い、荷主に正確な運賃とコストを明示して、運賃の値上げに成功しています。</t>
    <phoneticPr fontId="3"/>
  </si>
  <si>
    <t>社員教育・経営者、経営幹部、社員の意識改革</t>
    <phoneticPr fontId="3"/>
  </si>
  <si>
    <t xml:space="preserve">経営改善を実行するためには、経営者だけではなく、経営幹部や社員全体を巻き込んだ意識改革が必要。経営者の今までの価値観を変える事や定期的に幹部会を開催して、経営幹部とのコミュニケーションの改善を行うほか、全社ミーティングを開催して社員のレベルに合った売上とコストの仕組みを解りやすく説明して意識改革を行うほか、取引先の信頼を獲得するためのサービスの向上と他社との差別化により、売上アップとコスト削減を図っていきます。
</t>
    <phoneticPr fontId="3"/>
  </si>
  <si>
    <t>燃費改善勉強会の開催と燃費改善運動の実施</t>
    <phoneticPr fontId="3"/>
  </si>
  <si>
    <t>運送会社のコストで労務費に次いで高い割合の燃料費は、一般的に外部要因としてやむを得ないと捉えられています。燃料の軽油仕入価格は一時的に下がりましたが、このところOPECやアメリカ、ロシア等の政策や中東の政情不安などの影響により、再び上昇傾向にあり、運送会社にとって大きな影響があります。そこでまず、省燃費運転の勉強会を開催し、その後、全社で燃費改善運動を展開、燃費改善前年対比表などを策定して1リットル当たりの走行距離を延ばすし、軽油価格の上昇による経営への影響を少しでもカバーして、改善を進めていきます。
燃費改善運動を皮切りに社員にコスト意識を持たせて、その他の経費にもコスト削減を広げていきます。</t>
    <phoneticPr fontId="3"/>
  </si>
  <si>
    <t>安全運転教育の徹底による売上ロス防止と支払保険料の削減</t>
    <phoneticPr fontId="3"/>
  </si>
  <si>
    <t>安全運転教育を徹底する事により、事故を防止して修理期間中の売上高の減少を防ぐとともに、任意保険料の割引率をアップして多額な保険料を削減していきます。</t>
    <phoneticPr fontId="3"/>
  </si>
  <si>
    <t>会社員時代（大型トラック・バスの販売会社とメーカーに所属）、取引先が経営不振に陥る事が多く、地元経営者とともに経営改善を行い、会社再建に努め、経営者の方々から信頼を得ることができました。
会社では、執行役員・企画経理部長職を任され、経理全般の業務を行ったほか、経営計画の策定、立案、経営会議の運営等を通して、会社の経営改善、財務体質の強化、業務の遂行、月次フォロー等を行いました。
以上の経験をもとに２０１２年３月に運送会社及びバス会社を主体とした経営コンサルタントを開業して、静岡県信用保証協会、静岡県経営改善支援センター、静岡県中小企業支援協議会、各金融機関などからの依頼により、今日に至るまで７０社の運送会社、バス会社の経営診断、経営分析、車両別損益管理、原価管理、アクションプランの策定、経営計画の立案とフォロー、資金繰り計画策定、社員教育等により経営改善を実施しました。</t>
    <phoneticPr fontId="3"/>
  </si>
  <si>
    <t>労務管理</t>
    <phoneticPr fontId="3"/>
  </si>
  <si>
    <t>可</t>
    <rPh sb="0" eb="1">
      <t>カ</t>
    </rPh>
    <phoneticPr fontId="3"/>
  </si>
  <si>
    <t>・労務管理の入門とＮＥＷ問～最新助成金情報もお伝えします～
・起業応援セミナー
・人事評価制度・賃金制度（目標管理制度を工夫し、人財育成に主眼をおけば、産まれ変わる）</t>
    <phoneticPr fontId="3"/>
  </si>
  <si>
    <t>就業規則の見直し</t>
    <phoneticPr fontId="3"/>
  </si>
  <si>
    <t>古い就業規則や定型の就業規則をダウンロードし、会社名を変えた就業規則をよく目にします。ひどい時には知り合いの会社のものをそのまま使うといった事もあると聞きます。就業規則をただのコンプライアンスとして考えてしまうと、企業にとっては負担でしかありません。就業規則は、従業員を守るためだけある様に思われていますが、そうではありません。休職規定や試用期間、服務規律、懲戒規定を始めとし、会社を守るために整備すべき事項は多くあります。賃金や退職金の規定次第で、多額の損失を負うことになる可能性もあります。
中小企業やその業種、その会社にあった就業規則の見直しが必要です。</t>
    <phoneticPr fontId="3"/>
  </si>
  <si>
    <t>目標管理制度を使った人財育成</t>
    <phoneticPr fontId="3"/>
  </si>
  <si>
    <t>目標管理制度といっても、１９９０年頃から始まった賃金の引き下げが目的になるような、誤った成果主義とは異なります。
私が提唱しているのは、人材育成を主眼においた目標管理制度を使った人財育成です。従業員、個々人の能力をボトムアップし、会社の売り上げを上昇させ、さらには従業員にも還元していくことを目的としています。給与を支払っている以上、成果を求める必要はあると考えています。そこで、成果・プロセス・知識および技能・勤務態度など多面的な評価が必要です。また、制度を導入するだけでは意味がありません。しっかりと運用をしなければ、逆効果になることもあります。制度の提案や導入だけでなくその後のフォローまで行います。
もちろん、この制度が100％どの企業にも当てはまるというものではありません。賃金制度として言えば、職務給をお勧めする場合等もあります。</t>
    <phoneticPr fontId="3"/>
  </si>
  <si>
    <t xml:space="preserve"> 未払い残業代対策</t>
    <phoneticPr fontId="3"/>
  </si>
  <si>
    <t>弁護士業界で過払い金請求の次に目を付けたといわれている未払い残業代請求。企業側は固定残業代として、各種手当を支払っているつもりでも、就業規則や労働契約上はどうなっているのか。把握できていない企業は多々あります。
固定残業制を導入するのであれば、正しい方法で導入すべきです。最近の裁判例を見るとかなり労働者側に有利な考えがあるように思えます。就業規則や労働契約上、問題があり、裁判になれば、負けは決まったようなもの。早めの対応が必要です。</t>
    <phoneticPr fontId="3"/>
  </si>
  <si>
    <t>メンタルヘルスに問題のある従業員への対応</t>
    <phoneticPr fontId="3"/>
  </si>
  <si>
    <t>まずは、就業規則の休職規定に通算規定がないようであれば、通算規定を設けることをお勧めします。ただし、労災として扱われるような場合、会社側に非があると認められたようなものなので、会社の安全配慮義務も問われ、裁判になるケースもあります。労災認定があるから、必ず裁判でも勝訴できないという訳ではないですが、現実は厳しいです。また、労災認定基準の見直しが行われた昨今、より労災として認められやすくなってしまいました。今後益々、増加する案件ですので、弁護士のセミナー等で、実際に問題が発生した場合の解決方法や事前の防止策を研究しています。</t>
    <phoneticPr fontId="3"/>
  </si>
  <si>
    <t>有期契約労働者の対応</t>
    <phoneticPr fontId="3"/>
  </si>
  <si>
    <t>労働契約法が改正され、５年を超えて契約を更新する場合、従業員からの申し出があれば、無期雇用に転換しなければならなくなりました。平成２５年４月以降の契約から数えていきますので実際に無期雇用の問題が発生するのは、まだ先です。ただし、第二定年を設ける等の対応は今からしておく必要があります。</t>
    <phoneticPr fontId="3"/>
  </si>
  <si>
    <t>①若さを活かしたフットワークの軽さだけが売りではありません。
社会保険労務士業界では若手ということもあり、フットワークの軽さ・迅速な対応が持ち味です。ご相談・手続き一つのご依頼であっても、ご一報いただければ、基本どこへでも伺います。しかし、それだけではありません。近年、問題となっている未払い残業代対策や社会保険料の削減による経費削減に繋がる提案をお客様からの十分なヒアリングを基に行っている実績もあります。新しい取り組みとしては人事考課制度を使った給与体系の構築やメンタルヘルスに関する問題の未然防止策についてお客様と共に取り組んでいます。
②お客様第一主義
労務管理等、社労士業務には正解があるようでありません。少し大袈裟ですが、一つの問題をとっても企業の数だけ正解があると考えています。そのため、そのお客様を置き去りにしたまま手続きを進めたり、相談を勝手に打ち切って結論を出すようなことはいたしません。ここは絶対、という所は抑えつつ、常に傾聴の姿勢を大切にしています。</t>
    <phoneticPr fontId="3"/>
  </si>
  <si>
    <t>分野：パッケージ</t>
    <phoneticPr fontId="3"/>
  </si>
  <si>
    <t>物流改善</t>
    <phoneticPr fontId="3"/>
  </si>
  <si>
    <t>営業、生産管理</t>
    <phoneticPr fontId="3"/>
  </si>
  <si>
    <t>不可</t>
    <rPh sb="0" eb="2">
      <t>フカ</t>
    </rPh>
    <phoneticPr fontId="3"/>
  </si>
  <si>
    <t>生産管理</t>
    <phoneticPr fontId="3"/>
  </si>
  <si>
    <t>営業が苦労して販売した商品を製造はより良い品質で、より早く、より安価に仕上げ
る必要があります。いわゆるQCDの最大化です。これをコントロールするのが
生産管理で、アイテム別・商品ライン別・工程別・工場別・・・等に生産計画を
作成のうえ生産につなげる必要があり、これらについても長年の経験がお役に立てる
ものと確信しております。</t>
    <phoneticPr fontId="3"/>
  </si>
  <si>
    <t>新製品開発</t>
    <phoneticPr fontId="3"/>
  </si>
  <si>
    <t>長年、大手印刷会社で食品・飲料・化粧品等のパッケージ（容器）の設計・デザイン
から生産販売に携ってきました。新製品開発に際し、新商品自体の提案はもちろん
内容量・売価・販売ルート・販売促進等のマーケティングミックスをパッケージ戦略
と合わせ総合的にご提案致します。</t>
    <phoneticPr fontId="3"/>
  </si>
  <si>
    <t>現場改善・コストダウン</t>
    <phoneticPr fontId="3"/>
  </si>
  <si>
    <t>販売計画および生産計画を策定する過程で自ずと利益計画が求められます。利益UP
は販売部門および生産部門がそれぞれ量（売上高・生産高）の拡大を図る一方、原価
の削減によって費用の最小化を図る必要があります。特に生産部門は現場における
生産性（＝能率）向上・歩留まりUP・外部費用削減等、コストダウンにつながる
要素がふんだんにあります。現場改善は５Sがスタートです。続けて作業改善・
職場間協調・設備保全・納期短縮・・・・とステップアップさせていく必要があり
ます。最終的にコストダウン・利益ＵＰにつながる改善活動をお手伝いします。</t>
    <phoneticPr fontId="3"/>
  </si>
  <si>
    <t>運転手不足・長時間勤務・待機時間増　等物流を取りまく環境は年々厳しさを増しており、運送会社・
荷主ともにコストアップにつながる要因となっています。物流コスト削減のポイントはいかにムダなく
必要なものを移動させるかです。そのためには最適輸送の仕組み作りが必要です。具体的には最短
ルートによる配車組・共同配送・積載率UPおよび倉庫や届け先における荷役作業（積込・積卸し）
の改善等です。過去の物流データから問題点・課題を抽出したうえで最適な改善案をご提案致します。</t>
    <phoneticPr fontId="3"/>
  </si>
  <si>
    <t>得意とする助言・アドバイスでも触れましたが自分の強みは大手メーカーで生産・販売現場の最先端
　を長年経験してきたことです。対象となった得意先も大手ばかりでなく、逆に地方の中小企業様が
　メインでした。生産管理時代は外部購入先として多くの中小企業様とのおつきあいがありました。
　　その過程の中で現場の苦労・制約条件等を認識しともに改善活動による利益UPを図ってきました。
　専門家派遣事業では同様な問題・悩みを持った中小企業経営者への助言・アドバイスをメインとして、
　自分の経験プラス中小企業診断士としての科学的な診断手法を加味したうえで対応させて頂きたいと
　思います。</t>
    <phoneticPr fontId="3"/>
  </si>
  <si>
    <t>国家資格キャリアコンサルタント・産業カウンセラー)</t>
    <phoneticPr fontId="3"/>
  </si>
  <si>
    <t>営業10年、営業人材育成コンサルティング5年</t>
    <phoneticPr fontId="3"/>
  </si>
  <si>
    <t>・よいチームをつくるためには？～ホウレンソウを見直そう～
・ソリューション営業力向上のためには
・会議のやり方を効率化するためには</t>
    <phoneticPr fontId="3"/>
  </si>
  <si>
    <t>後継者人材や経営幹部候補、管理職の人材育成について</t>
    <phoneticPr fontId="3"/>
  </si>
  <si>
    <t>後継者人材、経営幹部候補、管理職等の育成は、一朝一夕にいくものではありません。各人材に求められる必要な知識やスキルを洗い出し、各組織に合った育成プランの立案が必要です。そして、育成プランの実行のためには、各組織でＯＪＴ（職場内教育）の制度を実効性のあるものにするとともに、ＯＦＦ‐ＪＴ（集合教育）のスタイルによる研修を組み立てる必要があります。特に、ＯＦＦ‐ＪＴの研修は、組織全体のレベルアップと当該人材のスキルを伸ばすためにも、ワークショップスタイルの研修を実施することを推奨します。また、経営上位層や管理職に求められる部下指導力の強化や、経営に必要とされる思考力、戦略立案力等の強化においては、各社の課題解決に沿ったオリジナルの育成方法が必要です。</t>
    <phoneticPr fontId="3"/>
  </si>
  <si>
    <t>販路開拓力の高い営業人材の育成について</t>
    <phoneticPr fontId="3"/>
  </si>
  <si>
    <t>販路開拓力の高い営業人材の育成は、ＯＪＴ中心の指導を行うケースが散見されますが、昨今は競合他社との競争力が必要となり、簡単にはいかなくなっています。営業人材の育成全般に当てはまることですが、有効な手段の一つとして、営業人材育成のための指導マニュアルを作成し、それに則った指導を個々の人材に合わせて行うことを推奨しております。指導マニュアルには、販売に必要な商品・サービスの知識だけでなく、各組織の営業パーソンや、様々な分野のトップセールスのノウハウを明文化し、職場内教育で活用できるようにすることが必要です。たとえば、営業活動の内容を分解して洗い出し、販路開拓に不可欠で結果につながる行動を組織で実践する。また、必要な行動については営業マネージャーが管理できるような仕組みをつくります。営業活動において目標を基点にしてＰＤＣＡを回し、販路開拓力の高い営業人材を育成する仕組みを定着させます。</t>
    <phoneticPr fontId="3"/>
  </si>
  <si>
    <t xml:space="preserve"> 課題解決型営業の組織定着について</t>
    <phoneticPr fontId="3"/>
  </si>
  <si>
    <t>昨今は、商品の売り込みを主体にした営業をしても顧客には買ってもらえません。顧客の課題やニーズ、実現したいことを把握し、市場の変化をとらえたうえで、自社商材の販売戦略を立案しなければ競合に淘汰されてしまいます。そこで、顧客の課題解決を目的とした営業スタイルに変わっていくことが必要です。顧客の課題、ニーズ、実現したいことを丁寧にヒアリングし、そのうえで、顧客にとって価値と感じてもらうように商材提案をする営業を進めていく必要があるでしょう。そのためには、現場での営業ロールプレイング等を通して必要なスキルを伸ばす訓練などによって、スキルの定着を図ります。継続して訓練をしていく仕組みを定着させることが、課題解決型営業を実践できる組織に変わるために欠かせません。必要なスキルのインプットとアウトプットを積み重ねていくことが結果につながるポイントです。</t>
    <phoneticPr fontId="3"/>
  </si>
  <si>
    <t>商材のマーケティングについて</t>
    <phoneticPr fontId="3"/>
  </si>
  <si>
    <t>各組織において重点的に販売していきたい商材については、市場や競合の状況を把握したうえでのマーケティング戦略を立てる必要があります。まず、市場のニーズを様々なデータをもとに分析し、その市場での需要を把握します。また、販売しようと考える顧客のターゲット像が明確になっていない場合には、既存の顧客をもとに様々な観点から分析し、自社の優位性（強み）などを踏まえて、戦略的に販売していきたいターゲットを絞り込みます。そして、そのターゲットが実際に購買すると意思決定するような、商材のキーメッセージを考えていく必要もあります。あわせて、明確化したターゲットを踏まえ、商材の販促チラシやＨＰの作成、展示会などの販促の場の設計も検討する必要もあります。こうして、実際の商談を優位に進めていくためにも、売れるようにするためのマーケティングを徹底的に行うことが必要です。</t>
    <phoneticPr fontId="3"/>
  </si>
  <si>
    <t>会議の改善を起点とした業務改善について</t>
    <phoneticPr fontId="3"/>
  </si>
  <si>
    <t>働き方改革の推進に伴って業務の改善が求められています。特に様々な業務を分析していくと、最も必要とされているのは、各組織で行われる会議のやり方を改善することが挙げられます。会議の進め方だけでなく、会議で発言が出るためのかかわり方など、会議を円滑に進行し、労働時間を長引かせないようにするための工夫を各組織で行うことが欠かせません。また、会議を進行する社員のスキル向上も不可欠です。会議の進行のために必要なスキルでもあるファシリテーションスキルの向上が、様々な部署の業務改善に寄与するといえます。会議の見直しを起点に、業務プロセスの改善や可視化、システムの見直しなど、様々な業務改善もあわせて行う必要もあります。</t>
    <phoneticPr fontId="3"/>
  </si>
  <si>
    <t>私は、人材育成に関わる課題解決型営業を16年間行ってまいりました。その経験を活かして、主に法人営業部門の販路開拓や、事務系部門の業務改善、企業内の人材育成制度設計をすることを得意としております。また、営業管理職として中堅営業パーソンの育成や営業現場でのマネジメントの仕組みづくりに関わってきました。更には、様々な営業部門のコンサルティングを行い、営業部門対象の研修やセミナーの講師として400回以上登壇してまいりました。講師としてだけでなく、経営幹部や営業部門責任者の方々への助言も営業課題解決に関係する内容を中心に行ってまいりました。以上の経験を活かして、支援先企業様の業績向上や人材育成を中心に関わらせていただき、様々な経営課題をあぶりだしながら一緒になって課題解決策の実行を支援してまいります。また、国家資格キャリアコンサルタントや産業カウンセラーとして、多くの職業人の方々から受けている職場や仕事の悩みを傾聴する活動の経験を活かし、支援先企業の方々に徹底的に寄り添う姿勢を前面に出して取り組んでまいります。</t>
    <phoneticPr fontId="3"/>
  </si>
  <si>
    <t>簿記（全商１級）、社会福祉主事</t>
    <phoneticPr fontId="3"/>
  </si>
  <si>
    <t>・高度化事業について
・経営革新計画について</t>
    <phoneticPr fontId="3"/>
  </si>
  <si>
    <t>経営革新計画承認申請書の作成</t>
    <phoneticPr fontId="3"/>
  </si>
  <si>
    <t>・経営革新計画についての制度説明
・承認申請書作成支援
・計画内容の補足説明資料の作成支援
・財務分析及び損益計画の作成支援</t>
    <phoneticPr fontId="3"/>
  </si>
  <si>
    <t>中小企業高度化事業計画の作成</t>
    <phoneticPr fontId="3"/>
  </si>
  <si>
    <t>・高度化事業の制度説明
・事業計画について
・事業実施計画書の作成支援
・事業協同組合の共同事業
・組合員計画の作成支援</t>
    <phoneticPr fontId="3"/>
  </si>
  <si>
    <t xml:space="preserve"> 商店経営</t>
    <phoneticPr fontId="3"/>
  </si>
  <si>
    <t>・マーケティング
・取扱商品の分析
・店舗管理（陳列、ＰＯＰ等）
・販売促進活動
・損益計画の作成
・財務分析</t>
    <phoneticPr fontId="3"/>
  </si>
  <si>
    <t>財務管理</t>
    <phoneticPr fontId="3"/>
  </si>
  <si>
    <t>・決算書の分析
・資金繰り表の作成
・資金収支計画の作成
・損益計画の作成
・原価計算
・部門別財務分析</t>
    <phoneticPr fontId="3"/>
  </si>
  <si>
    <t>経営改善計画書の作成</t>
    <phoneticPr fontId="3"/>
  </si>
  <si>
    <t>・ＳＷＯＴ分析による自社の分析（外部環境・内部環境）
・自社の将来像の作成
・経営課題の抽出
・課題に対する対応策及び具体的実行計画の作成
・損益計画の作成（過去3か年の実績の分析。今後5年間の鋭角作成）
・資金収支計画の作成（前期の実績及び今後5年間の計画作成）</t>
    <phoneticPr fontId="3"/>
  </si>
  <si>
    <t>昭和44年4月に静岡県職員に採用され、昭和59年4月に「静岡県中小企業総合指導センター」に異動し、当所に在籍中に中小企業診断士資格（商業）を取得した。
中小企業総合指導センターには通算9年間在籍し、主に商業関係の診断に従事しており、高度化診断では、共同店舗、共同駐車場、アーケード等の計画・建設診断を行った。
平成13年度以降診断業務が県から財団法人しずおか産業創造機構(現静岡県産業振興財団)への委託となってからは、高度化診断に通算7年間従事（財団に派遣）し、商業案件、工業案件を問わず、高度化資金の新規案件から条件変更まで幅広く診断を行った。
　　静岡県職員の定年退職後の平成23年度からは、中小企業基盤整備機構の企業連携支援アドバイザーとして、県内高度化資金貸付先に対する経営改善計画の作成・実行支援及び新規事業者に対する計画作成・運営支援等のアドバイスを実施している。
　　静岡県中小企業診断士協会の副会長として、各支援機関との連携が可能である。
中小企業団体中央会及び静岡県商工会連合会の専門家としても活動実績がある。
また、経営革新計画に関しては、計画の受領・審査等の事務に関った経験から、数多くの計画内容を承知していることから、計画作成に対するアドバイスが可能である。</t>
    <phoneticPr fontId="3"/>
  </si>
  <si>
    <t>機械</t>
    <phoneticPr fontId="3"/>
  </si>
  <si>
    <t>冷凍機械</t>
    <phoneticPr fontId="3"/>
  </si>
  <si>
    <t>・冷凍空調技術、ISO900１(2000版)、騒音・振動、実験計画法
・技術標準化</t>
    <phoneticPr fontId="3"/>
  </si>
  <si>
    <t>騒音･振動低減</t>
    <phoneticPr fontId="3"/>
  </si>
  <si>
    <t>設備機器及び製品の騒音･振動低減手法の指導
　・発生原因の究明および発生源の特定方法
　・発生騒音・振動の遮断方法（吸音／遮音／吸　　振方法）</t>
    <phoneticPr fontId="3"/>
  </si>
  <si>
    <t>プロジェクト管理</t>
    <phoneticPr fontId="3"/>
  </si>
  <si>
    <t>＊特に新製品開発や大幅なＶＡなど全社ビッグプロジェクトを有効的かつ効率的に推進する方法指導
＊プロジェクトへの参画と指導</t>
    <phoneticPr fontId="3"/>
  </si>
  <si>
    <t>実験計画法</t>
    <phoneticPr fontId="3"/>
  </si>
  <si>
    <t>＊講習会講師
＊要因解析手法の指導</t>
    <phoneticPr fontId="3"/>
  </si>
  <si>
    <t>製品開発</t>
    <phoneticPr fontId="3"/>
  </si>
  <si>
    <t>＊新製品開発手法
＊技術標準化の進め方（設計・技術標準、規定　　類、設計マニュアルなどの作成）
＊ＶＡ設計手法
＊冷凍サイクル応用新製品の開発</t>
    <phoneticPr fontId="3"/>
  </si>
  <si>
    <t>ＩＳＯー９００１指導</t>
    <phoneticPr fontId="3"/>
  </si>
  <si>
    <t>＊中小企業向けＩＳＯー９００１受審指導
　品質マニュアル作成方法、内部監査演習，文書　作成
＊ＩＳＯー９００１講習会講師</t>
    <phoneticPr fontId="3"/>
  </si>
  <si>
    <t>企業では研究から製造・販売支援まで幅広い業務経験をしました。
特に、新事業立上げに関しては実経験から得た知識、技術、ノウハウを身につけていると自負しております。
中小企業の抱えている課題解決に何らかの形でご支援できたらと思っております。</t>
    <phoneticPr fontId="3"/>
  </si>
  <si>
    <t>研究，開発，設計、製造，販売支援、経営</t>
  </si>
  <si>
    <t>行政書士・宅地建物取引主任者・FP2級</t>
    <phoneticPr fontId="3"/>
  </si>
  <si>
    <t>品質管理、生産管理、人事労務、その他全般</t>
    <phoneticPr fontId="3"/>
  </si>
  <si>
    <t>・事業計画書作成の基礎知識</t>
    <phoneticPr fontId="3"/>
  </si>
  <si>
    <t xml:space="preserve"> 経営理念を生した経営</t>
    <phoneticPr fontId="3"/>
  </si>
  <si>
    <t>事業を行う上で、一番の基礎となるのは経営者の方の経営理念にあると考えます。
その経営理念を経営者とのヒアリングの中で明確にし、さらにそれを社内の役員、従業員、取引先の方に対しオープンにすることにより社内の意思統一、目標の共有化を図り経営に生かしていく手法についてのアドバイスを行います。</t>
    <phoneticPr fontId="3"/>
  </si>
  <si>
    <t>財務計画・補助金申請</t>
    <phoneticPr fontId="3"/>
  </si>
  <si>
    <t>企業を経営する上で避けては通れない資金･財務の問題を、金融機関などとも連携しながら適切なアドバイスを行います。
また、経営革新計画などによる補助金申請を初めとしてその他、国、県、市町村が行っている企業に対する補助金に関して、その情報や手続き、精算業務に関してのアドバイスを行います。</t>
    <phoneticPr fontId="3"/>
  </si>
  <si>
    <t>その他企業法務全般</t>
    <phoneticPr fontId="3"/>
  </si>
  <si>
    <t>取引先との契約書の作成や、事業承継など、中小企業が抱える様々な法律問題に対して、場合によっては他の専門家とも連携をしながらその企業に対して適切なアドバイスを行います。
街の法律家として、経営に関する様々な問題に丁寧にアドバイスを行います。</t>
    <phoneticPr fontId="3"/>
  </si>
  <si>
    <t>知的資産経営を取り入れた経営</t>
    <phoneticPr fontId="3"/>
  </si>
  <si>
    <t>経営を分析する上ではどうしても財務諸表の分析が中心となりがちではありますが、中小企業では、社長個人の個性やアイデア力、地域とのつながり、取引先からの信頼など目に見えず、財務諸表にも現れてこない部分の資産が実際は大きく経営に影響していると考えられます。この目に見えない部分を知的資産経営報告書の作成を通して明確化し、これらの知的資産をさらに強化することにより企業を強くするための提案、アドバイスを行います。</t>
    <phoneticPr fontId="3"/>
  </si>
  <si>
    <t xml:space="preserve"> 起業･創業・第二創業の支援</t>
    <phoneticPr fontId="3"/>
  </si>
  <si>
    <t>新規創業を考えられている方、また新しい事業の検討をされている企業や経営者の方に対し、その事業を開始するために必要な許認可、手続きのアドバイスを行うほか、補助金、資金計画、その他経営全般についてもアドバイスを行います。</t>
    <phoneticPr fontId="3"/>
  </si>
  <si>
    <t>私は現在、静岡県行政書士会において、中小企業支援業開発プロジェクトチームに所属しており、知的資産経営を柱とする、行政書士ができる中小企業支援業務について日々研究と実践を行っております。
中小企業支援は現在日本の最重要課題であると考えますが、まだまだ行政書士の関与は低い状態であるのが現状であると考えます。
しかし、新規に事業を行う場合、それに伴う許認可申請は行政書士の専門業務であり、経営者の方が一番初めに出会う専門家であると思います。許認可申請を通じ、その後の企業経営でも行政書士は良いパートナーでありたいと考えています。
また、私は前職で、自動車などの部品製造の下請け企業の経営を10年以上にわたり経験しておりました。
零細企業ではありましたが、その間、製造業における品質管理やQCの手法についても学び、また経営に関しても人事労務、税務会計、資金計画などを実務として携わってきました。
自らの経験から、企業経営者の方により近い目線で企業経営に関するアドバイスや提案ができればと考えております。
経営者の方は、実際は相談したい事案があってもなかなか良い相談相手が居ない、誰に聞いてよいのかわからないといったことが多いように思います。そんな経営者の方のよきパートナーとして経営の手助けが出来ればと考えています。</t>
    <phoneticPr fontId="3"/>
  </si>
  <si>
    <t>法律問題</t>
    <phoneticPr fontId="3"/>
  </si>
  <si>
    <t>・会社の法的整理について
・個別労働関係紛争解決制度について
・医療事故の考え方
・よく分かる会社法
・事業承継について</t>
    <phoneticPr fontId="3"/>
  </si>
  <si>
    <t>会社関係</t>
    <phoneticPr fontId="3"/>
  </si>
  <si>
    <t>会社法
下請法など
労働関係
事業承継（遺産分割、株式に関する問題等）
清算（特別清算、破産）
再生手続き</t>
    <phoneticPr fontId="3"/>
  </si>
  <si>
    <t>地方の弁護士なので、民事一般を広く扱っております。重点項目としては会社関係の仕事を中心に進めたいと考えております。
法律相談業務、受任事件は12年のキャリアで多数に及んでおり、講師歴も極めて豊富とまではいえませんが、多数こなしております。
また、気軽に相談することが出来るように費用の点も柔軟に考えたいと思います。
なお、具体的な実績については守秘義務の関係で残念ながら開示することが出来ません。</t>
    <phoneticPr fontId="3"/>
  </si>
  <si>
    <t>人材育成助成金：厚労省委託事業</t>
    <phoneticPr fontId="3"/>
  </si>
  <si>
    <t>雇用助成金活用方法</t>
    <phoneticPr fontId="3"/>
  </si>
  <si>
    <t>ジョブ・カード：登録キャリア・コンサルタント</t>
    <phoneticPr fontId="3"/>
  </si>
  <si>
    <t>百貨店人事部長</t>
    <phoneticPr fontId="3"/>
  </si>
  <si>
    <t>可</t>
    <rPh sb="0" eb="1">
      <t>カ</t>
    </rPh>
    <phoneticPr fontId="3"/>
  </si>
  <si>
    <t>・「学生と社会人との違い」・・・高等学校等
・「助成金の活用」・・・各種団体（社会保険労務士組合、タクシー組合、美容師組合　他）
・「目標達成は我々の責務であり、又ロマンでもある」</t>
    <phoneticPr fontId="3"/>
  </si>
  <si>
    <t>人材育成</t>
    <phoneticPr fontId="3"/>
  </si>
  <si>
    <t>・モチベーションの維持
・マネージメント
・“人”はコストでなく「経営資源」である。
・「目標達成は我々の責務であり又、ロマンでもある」・・・講演のテーマとしている</t>
    <phoneticPr fontId="3"/>
  </si>
  <si>
    <t>助成金の活用</t>
    <phoneticPr fontId="3"/>
  </si>
  <si>
    <t>・厚生労働省：委託事業「ジョブ・カード制度の活用」</t>
    <phoneticPr fontId="3"/>
  </si>
  <si>
    <t>笑顔での販売</t>
    <phoneticPr fontId="3"/>
  </si>
  <si>
    <t>・最も単純な事であるが、“笑顔”での接客がいかに大切であるか。
・人間である以上“人との関わり”を避けて通れない。
・よって、言葉以上に大切なことは、出会いの最初である、“笑顔”。</t>
    <phoneticPr fontId="3"/>
  </si>
  <si>
    <t>・百貨店での販売・得意先部長・人事部長等の経験は正に実務での経験であり、大いに役立っている。
・特に、人事に於いて、県内に於いていち早く「能力・成果主義」の人事制度の導入を図った。（結果当制度が現在良いかどうかは時代の変化で絶対とは言えない）
・又、「鬱病」等精神的病での従業員も多く、本人の了解の下、医者との面談を行って医者からも従業員の“本当”が解り喜ばれた。
・現在の業務は、厚生労働省の委託を受け、県の西部地区、中部地区を中心に各事業所を訪問して“人材育成・助成金の活用”の普及・ＰＲに従事している。この間約１５００社程の事業所を訪問して来た。
・が、中小企業において、時代の変化、特に“少子超高齢化”の認識も薄く後継者の育成もままならず廃業等の相談も受ける。事業の継承を本気で考えていない事業所多数あり。
・が、現在の業務は前段では話すが、専門的に相談を受ける事は出来ない為、今回登録を行い中小企業のお役に立てればと思い登録を思いたった。</t>
    <phoneticPr fontId="3"/>
  </si>
  <si>
    <t>分野：ホームページ</t>
    <phoneticPr fontId="3"/>
  </si>
  <si>
    <t>SOHOとしてWEB事業５年以上継続</t>
    <phoneticPr fontId="3"/>
  </si>
  <si>
    <t>ホームページ作成</t>
    <phoneticPr fontId="3"/>
  </si>
  <si>
    <t>不可</t>
    <rPh sb="0" eb="2">
      <t>フカ</t>
    </rPh>
    <phoneticPr fontId="3"/>
  </si>
  <si>
    <t>ホームページ企画・制作</t>
    <phoneticPr fontId="3"/>
  </si>
  <si>
    <t>ホームページを効率的に運営する事は、企業にとって重要な課題の一つです。ホームページはユーザーが利用するものなので、制作会社とクライアントとの間だけで話を進めてしまうと本来の目的を失いかねません。そこで、第三者としての立場の視点に立ち、支援サポートを行う事で、ホームページの方向性や目標を明確化していきます。</t>
    <phoneticPr fontId="3"/>
  </si>
  <si>
    <t>ホームページ活用・マーケティング</t>
    <phoneticPr fontId="3"/>
  </si>
  <si>
    <t>ホームページは完成してからがスタートです。開設後の運営が成功するかどうかのポイントにもなります。どのように集客して、問い合わせを増やすのかが課題になります。
　ＳＥＯ対策を正しく行い、アクセス解析でユーザーの動向を分析する事で、効率的な運営方法やホームページの改善ポイントを探ります。</t>
    <phoneticPr fontId="3"/>
  </si>
  <si>
    <t>インターネット活用</t>
    <phoneticPr fontId="3"/>
  </si>
  <si>
    <t>ブログやソーシャルネットワークの活用方法をアドバイス。
　中小企業向けのクラウドサービスの提案。</t>
    <phoneticPr fontId="3"/>
  </si>
  <si>
    <t>ホームページはまだまだ、新しい分野であり、成長段階にあります。また業種や会社の規模でも戦略はさまざまです。私は、営業から納品後のサポートまでホームページ制作を一貫して担当してきました。
　その中でホームページとは企業ごとに適したプランで構築・運営しなければ効果を上げる事はできないと実感し、戦略的なホームページ・ＳＥＯ対策の研究など、デザイン以外の要素も重要視しています。
　制作実績１００件以上の経験があり、より具体的で実務的なアドバイスが可能です。</t>
    <phoneticPr fontId="3"/>
  </si>
  <si>
    <t>分野：WEBデザイン</t>
    <phoneticPr fontId="3"/>
  </si>
  <si>
    <t>カラーコーディネーター</t>
    <phoneticPr fontId="3"/>
  </si>
  <si>
    <t>デザイン</t>
    <phoneticPr fontId="3"/>
  </si>
  <si>
    <t>電話応対・テレアポ</t>
    <phoneticPr fontId="3"/>
  </si>
  <si>
    <t>可</t>
    <rPh sb="0" eb="1">
      <t>カ</t>
    </rPh>
    <phoneticPr fontId="3"/>
  </si>
  <si>
    <t>・3 つの顧客開拓方法
・ワンランク上の顧客応対</t>
    <phoneticPr fontId="3"/>
  </si>
  <si>
    <t xml:space="preserve"> 電話応対マナー</t>
    <phoneticPr fontId="3"/>
  </si>
  <si>
    <t>丁寧で印象が良く、適切な電話応対は、お客様満足度を上げるだけでなく企業のブランドイメージをも向上させるため、非常に重要な要素です。
電話応対は、相手の立場や状況を想像し、配慮の気持ちを持って応対すること、相手との良好なコミュニケーションを築くことで、企業に対しての信頼や満足度が高まります。
電話応対に対しての「心構え」から、「応対知識やスキル」「言葉遣い」などアドバイスが可能で、電話応対の印象を良くするご提案をさせていただくことで、「貴社のイメージ」「貴社のブランディング」を高めるお手伝いをいたします。
■電話応対の重要性
■第一印象について
■印象の良い話し方
■電話の受け方
■電話のかけ方
■各種電話の取次ぎ
■適切な言葉遣い（クッション言葉、敬語）
■配慮の感じられる話し方
■ワンランク上の電話応対
など</t>
    <phoneticPr fontId="3"/>
  </si>
  <si>
    <t>クレーム応対</t>
    <phoneticPr fontId="3"/>
  </si>
  <si>
    <t>クレームはビジネスにおいて遭遇することが避けられません。
クレームが発生することでお客様満足度が低下し、お客様の離反や、悪い口コミが波及するなど、企業にとって悪影響が生じます。また、企業側も社員のストレスの原因や、生産性が低下するなどのデメリットが生じます。これらを回避するためにも、適切な謝罪の方法を学ぶ必要があります。適切なクレーム応対を行うことで、一度失ったお客様との信用を取り戻し、再度信頼関係を築き、「企業のファン」となっていただけます。
「ピンチをチャンスに変える」顧客満足度の高いクレーム応対方法やアドバイスをお伝えいたします。
■クレーム応対の心構え
■不満が湧き起こるわけ
■怒りのメカニズム
■適切な謝罪の方法
■謝罪時の言葉遣い
■謝罪時の話し方
■クレームにならないために
など</t>
    <phoneticPr fontId="3"/>
  </si>
  <si>
    <t>テレアポ・テレマーケティング</t>
    <phoneticPr fontId="3"/>
  </si>
  <si>
    <t>コロナ禍において、顧客との接触が限定的になったことにより、テレアポは以前にも増して重要な役割を果たすようになりました。テレアポは、電話 1 本で全国各地と、新たなビジネスの機会を創出することができる優れた営業手法です。また、あらゆる面でのコスト削減ができるため、人材不足の企業様にとっても有益な手法です。
「テレアポを学びたい」「テレアポを導入して販路拡大したい」「テレアポを強化したい」といった方々に研修、アドバイス、ご提案をさせていただきます。
■マインドセット
■テレアポの背景
■トークスクリプト作成
■テレアポ時の言葉の選び方
■テレアポ時の話し方
■切り返し話法
■ロールプレイング</t>
    <phoneticPr fontId="3"/>
  </si>
  <si>
    <t>大手電信電話会社・大手クレジットカード会社などにて、約 20 年のオペレーター実務経験を積んでまいりました。大手企業ならではの「洗練された話し方」「顧客満足度の高い応対」「適切な言葉遣い」を学んだほか、多様多様の企業におけるテレアポ・テレマーケティングを数多く経験し、売り上げ UP に大きく貢献してきたと自負しております。現在では、今までの経験から体得した知識やノウハウを活かし、電話応対においてブランディングを向上させたい、お客様目線のクレーム応対力をつけたい、新規顧客開拓としてテレアポを強化したいという企業様のご相談を承ります。</t>
    <phoneticPr fontId="3"/>
  </si>
  <si>
    <t>業務改善、IT導入・運用</t>
    <phoneticPr fontId="3"/>
  </si>
  <si>
    <t>経営情報実践</t>
    <phoneticPr fontId="3"/>
  </si>
  <si>
    <t>業務の全体最適化に向けた改善への助言・指導</t>
    <phoneticPr fontId="3"/>
  </si>
  <si>
    <t>・基幹業務の全体最適化による事業改革
・有効なITシステム導入による業務効率化
&lt;詳細&gt;
大手建具メーカーの営業・製造の情報一気通貫に向けた事業改革へ参画した。大手SI事業者によるシステム化失敗を受けて、営業系基幹システムの新規刷新をプロジェクトマネジャとして参画。
製造系システムと協業しつつシステム稼働、運用へ至り、目標とする営業担当者1500名の20％業務効率化ならびに製造現場との情報共有をはかり、業務改革プランを実現し至る。</t>
    <phoneticPr fontId="3"/>
  </si>
  <si>
    <t>基幹システムの刷新への助言・指導</t>
    <phoneticPr fontId="3"/>
  </si>
  <si>
    <t>旧システムのリプレースに対する効果的なITシステム選択
&lt;詳細&gt;
中規模の撹拌機メーカーが運用していた旧基幹システム（オフコン）のWebシステムへのリプレース事業への参画。
当初期間を半年オーバーしたものの現場業務（オフコンの稼働）と並行しながらの新システム（Webシステム）への移行を果たし本格運用に至る。</t>
    <phoneticPr fontId="3"/>
  </si>
  <si>
    <t>基幹システムの刷新と業務改善/効率化への助言・指導</t>
    <phoneticPr fontId="3"/>
  </si>
  <si>
    <t>・旧システムのリプレースに加えた業務改善/効率化に対する助言
・ITシステム刷新への助言
・経営/組織分析による業務改革策定に関する助言
&lt;詳細&gt;
中規模の昇降機メーカーが運用していた旧基幹システムのライセンス切れに伴うシステムのリプレース事業に参画。
経営分析から実施し、システムのあるべき姿をお客様と共有することでグランドプランを策定し、システム開発・運用に至る。</t>
    <phoneticPr fontId="3"/>
  </si>
  <si>
    <t>自己PR</t>
    <rPh sb="0" eb="2">
      <t>ジコ</t>
    </rPh>
    <phoneticPr fontId="3"/>
  </si>
  <si>
    <t>顧客業務分析およびソリューション提案からシステム開発・運用までの多岐にわたる実務経験から、顧客業務の最適化を俯瞰的に捉え、補足し改善提案に繋げることができる。
現在は、地元企業に対する経営分析、システム開発導入を行っている。</t>
    <phoneticPr fontId="3"/>
  </si>
  <si>
    <t>CEAR登録審査員補</t>
    <phoneticPr fontId="3"/>
  </si>
  <si>
    <t>店頭販売・販売促進業務・Webシステム＆ネットショップ運営</t>
    <phoneticPr fontId="3"/>
  </si>
  <si>
    <t>・ＩＴ導入から活用
・マーケティング
・オンラインショップ
・ポイントシステムの活用
・店舗経営</t>
    <phoneticPr fontId="3"/>
  </si>
  <si>
    <t xml:space="preserve"> 小売店経営支援</t>
    <phoneticPr fontId="3"/>
  </si>
  <si>
    <t>経営戦略策定から店作り・品揃え・販売促進等</t>
    <phoneticPr fontId="3"/>
  </si>
  <si>
    <t>医療機関経営支援</t>
    <phoneticPr fontId="3"/>
  </si>
  <si>
    <t xml:space="preserve">情報化支援、顧客満足度調査実施及び評価提案等
</t>
    <phoneticPr fontId="3"/>
  </si>
  <si>
    <t xml:space="preserve"> IT導入の手順</t>
    <phoneticPr fontId="3"/>
  </si>
  <si>
    <t>個々の企業の優位性を活かした経営戦略策定から、個々の企業にとって最適かつ実践的ＩＴの導入・活用を支援</t>
    <phoneticPr fontId="3"/>
  </si>
  <si>
    <t xml:space="preserve"> 活用のための既存情報システム再構築</t>
    <phoneticPr fontId="3"/>
  </si>
  <si>
    <t xml:space="preserve">	
個々の企業の優位性を活かした経営戦略策定から、個々の企業にとって最適かつ実践的ＩＴの導入・活用を支援</t>
    <phoneticPr fontId="3"/>
  </si>
  <si>
    <t>オンラインショップの構築と運営</t>
    <phoneticPr fontId="3"/>
  </si>
  <si>
    <t>オンラインショップ企画・構築・運営サポート、イントラネットシステム企画・構築・運営サポート、その他情報システム構築（ホームページ再構築全般を含む）</t>
    <phoneticPr fontId="3"/>
  </si>
  <si>
    <t>[活動テーマ] 元気な店づくり応援！信頼の医療機関経営支援！
はじめに顧客ありき。《顧客満足の実践》～「商は笑にして勝なり」～をＩＴ活用により具体的に提案します。「顧客に、患者に支持されるために」、個々の企業の優位性を活かした経営戦略策定から、個々の企業にとって最適かつ実践的ＩＴの導入・活用を支援します。</t>
    <phoneticPr fontId="3"/>
  </si>
  <si>
    <t>1(1)</t>
    <phoneticPr fontId="3"/>
  </si>
  <si>
    <t>知的財産管理技能検定２級</t>
    <phoneticPr fontId="3"/>
  </si>
  <si>
    <t>経営支援、生産管理システム構築、Webシステム構築</t>
    <phoneticPr fontId="3"/>
  </si>
  <si>
    <t>・経営者基礎講座　決算書の分析方法
・経営者基礎講座　経営数値の見える化
・中小企業診断士受験者向け講座 過去問指導
・中小企業診断士受験者向け合宿　解き方指導
・中小企業診断士合格者向け講座 口述試験対策</t>
    <phoneticPr fontId="3"/>
  </si>
  <si>
    <t>資金繰り相談</t>
    <phoneticPr fontId="3"/>
  </si>
  <si>
    <t>お客様のＢＳ，ＰＬおよび売掛、買掛の回収支払サイト、更に売上予測から数年間の月単位での資金繰り表を作成します。
資金繰り表から、何か月先に資金が苦しくなるかを事前に察知することで、早めの対策のアドバイスを行います。
売掛の回収を早める、買掛の支払を伸ばす、また手形を割り引いたり最後は新たに借入を行うなど、お客様の事情に合わせて一番良い運転資金調達の方法までを指導致します。</t>
    <phoneticPr fontId="3"/>
  </si>
  <si>
    <t>販路開拓相談</t>
    <phoneticPr fontId="3"/>
  </si>
  <si>
    <t>お客様のＳＷＯＴ分析により強み、機会を確認し、それを合わせて新たな販売戦略をお客様に提案します。
可能な限りコストを掛けずに現行の経営資源(設備等)を利用することが基本となります。
同じ商品であっても、他社との差別化が出来る部分を見つけ出し、それを全面に打ち出したパンフレット等の営業ツールを作成したうえで具体的な営業方法を指導致します。</t>
    <phoneticPr fontId="3"/>
  </si>
  <si>
    <t>情報システム支援</t>
    <phoneticPr fontId="3"/>
  </si>
  <si>
    <t>長年ＩＴ企業に勤務し、生産管理システムやＷｅｂシステムの構築に携わっていた経験を基にお客様の最適な情報システムを提案します。
基本方針はシステム導入が目的ではなくて、必ず業務改善に繋がる仕組みになること。
ゆえに現行システムを取りやめて、コストがかからないエクセル中心に変更する提案を行うこともあります。
総作業工数の２０％の削減を目指し、エンドユーザーへのサービス提供が迅速になるようにお客様と相談しながら進めてまいります。</t>
    <phoneticPr fontId="3"/>
  </si>
  <si>
    <t>創業支援</t>
    <phoneticPr fontId="3"/>
  </si>
  <si>
    <t>お客様が持つ「もやもや」としたアイデアを、形ある書類に落とし込みお客様にご報告します。
その際、「いつ」「どこで」「何を」「どのように」売り上げて、結果どうなるのかというシミュレーションをその場で行い、その際の経営課題を導き出します。
毎月掛かるコストから損益分岐点売上高を算出、開業直後であってもこのぐらいの売上が必要と説明し、それを達成するための具体的な方法を提案します。
資金繰りについてもシミュレーションを行い、必要であれば金融機関から調達する手助けとして金融機関との間に立って両者が納得する案を作成して提案します。
開業についても事務手続きの支援も行います。</t>
    <phoneticPr fontId="3"/>
  </si>
  <si>
    <t>財務ＤＤ支援</t>
    <phoneticPr fontId="3"/>
  </si>
  <si>
    <t>お客様の決算書を拝見して財務診断を行います。
６０項目程度の分析を行い、それを最低でも３年間の推移をみることで、「収益性」「生産性」「資金性」「安定性」「健全性」「成長性」
といった要素別に点数をつけます。
その点数によって、お客様のどの要素が強いのか、また改善が必要なのかを客観的に判断して、改善策のアドバイスを行います。</t>
    <phoneticPr fontId="3"/>
  </si>
  <si>
    <t>主に製造業向けの業務改善やＩＴによる見える化が、長年のSEの経験からの私の得意分野です。現在は管理会計や資金繰り相談の業務に携わっており、経営を支援させて頂いております。
2015年には新たに１級販売士の資格も取得し、製造業だけでなく小売業、卸売業やサービス業と支援の対象業種を増やしております。
企業・経営者の「強み」を正しく伝えて、自信を持って頂く事を常に意識して支援しております。</t>
    <phoneticPr fontId="3"/>
  </si>
  <si>
    <t>審査員補</t>
    <phoneticPr fontId="3"/>
  </si>
  <si>
    <t>不可</t>
    <rPh sb="0" eb="2">
      <t>フカ</t>
    </rPh>
    <phoneticPr fontId="3"/>
  </si>
  <si>
    <t>起業から成長期にかけて、企業の成長ステージに応じた事業展開を支援します。</t>
    <phoneticPr fontId="3"/>
  </si>
  <si>
    <t>ISO9001/14001認証取得支援、内部監査、内部監査員研修</t>
    <phoneticPr fontId="3"/>
  </si>
  <si>
    <t>審査機関の契約審査員経験を踏まえ、業務効率化・コストダウンに重点を置いてISOの導入・維持を図ります。</t>
    <phoneticPr fontId="3"/>
  </si>
  <si>
    <t>財務管理</t>
    <phoneticPr fontId="3"/>
  </si>
  <si>
    <t>財務面から経営改善を支援します。</t>
    <phoneticPr fontId="3"/>
  </si>
  <si>
    <t>「中小企業の応援団」の姿勢でサポートします。</t>
    <phoneticPr fontId="3"/>
  </si>
  <si>
    <t>生産管理・外注管理</t>
    <phoneticPr fontId="3"/>
  </si>
  <si>
    <t>・「創業・起業　ビジネスプランの作成とポイント」
・「費用のかからないパッケージシステムの導入方法」
・「ＰＤＭシステム入門と導入のポイント、ERPとの関連」
・「製造業の基本知識と情報技術（情報技術はAIと製造業、IOTの活用など）の動向」
・「製造業のグローバル展開とITソリューション」</t>
    <phoneticPr fontId="3"/>
  </si>
  <si>
    <t>事業再構築</t>
    <phoneticPr fontId="3"/>
  </si>
  <si>
    <t>○営業・技術・顧客等関係者の情報を収集します。
○実際に市場を調査します。
○上記の情報を分析して真の原因を見つけます。
○仮説を立てこれを検証します。
○結果を判断して事業の再構築可能性を判断します。</t>
    <phoneticPr fontId="3"/>
  </si>
  <si>
    <t>情報化の推進</t>
    <phoneticPr fontId="3"/>
  </si>
  <si>
    <t>○コンピュータ化を図る前に徹底した業務の見える化を行います。
○『ＥＣＲＳ』の考え方を応用して効率化を徹底します。
○情報化できる作業とできない作業を分析します。
○情報化に向けた作業を進めます。
○試験運用を行い不具合点を改善します。</t>
    <phoneticPr fontId="3"/>
  </si>
  <si>
    <t>自社ソフトウエアの商品化</t>
    <phoneticPr fontId="3"/>
  </si>
  <si>
    <t>○自社開発ソフトの市場性を判断します。（目利き）
○市場性を判断したらソフトの「特徴」や「アピールポイント」を考えます。
○ソフトのパッケージ化を行います。（メンテナンス性、操作性、互換性など）
○マニュアルの作成を行います。
○販売チャネルを検討します。</t>
    <phoneticPr fontId="3"/>
  </si>
  <si>
    <t>営業教育、販売支援</t>
    <phoneticPr fontId="3"/>
  </si>
  <si>
    <t>○販売目標を作成します。
○営業目標を作成します。（売上、エリア、訪問など）
○営業教育を行います。（守りの営業から攻めの営業へ、提案型営業）
○一緒に回って問題点があればこれを解決します。</t>
    <phoneticPr fontId="3"/>
  </si>
  <si>
    <t>経営全般</t>
    <phoneticPr fontId="3"/>
  </si>
  <si>
    <t>○自身の創業、事業再構築経験から経営に関する戦略、企画、ビジネスプラン立案等を支援します。
○成功するための基本原則をお伝えします。</t>
    <phoneticPr fontId="3"/>
  </si>
  <si>
    <t>＜得意分野＞
『経営戦略』、『経営戦略』、『販売・マーケティング』、『営業・販路開拓』、『ＩＴ導入・活用支援』。
１『経営戦略』では、事業成功に必要な「成功の法則らしきもの」を自身の創業経験（後に東証１部上場）からお伝えします。戦略・企画立案に関しては実戦向けに作成します。
２『販売・マーケティング、営業・販路開拓』では、実際に市場に入り必要な販路開拓を実践します。科学的に分析を行い売上の向上を図ります。また、営業教育を実施します。「受身から攻め」、提案型営業を目指します。
３『ＩＴ導入・活用』では、業務の徹底した「見える化」と「ＥＣＲＳ」によって効率化を図ります。間違ったＩＴ化を行うと、後でとんでもない費用がかかります。安易なＰＣ化やパッケージの導入は止めましょう。自社開発ソフトの商品化も行います。
＜取り組み姿勢＞
　ホームランは要りません。ヒットを続けましょう。大きな企業も最初はベンチャー企業であり中小企業でした。一緒に考えましょう。
　大切なことは、事業を始めた以上は成功しようという「想い」です。といって力んでばかりいても苦労します。勘と運と事業欲を大切にして進めましょう。皆様の事業支援の一助になれば幸いと思います。</t>
    <phoneticPr fontId="3"/>
  </si>
  <si>
    <t>補助金・助成金、ホームページ</t>
    <phoneticPr fontId="3"/>
  </si>
  <si>
    <t>第一種衛生管理者、心理相談員</t>
    <phoneticPr fontId="3"/>
  </si>
  <si>
    <t>コーチング、労務管理基礎コース、新入社員研修、職長教育</t>
    <phoneticPr fontId="3"/>
  </si>
  <si>
    <t>採用のコンサルティング</t>
    <phoneticPr fontId="3"/>
  </si>
  <si>
    <t>新しい事業には、その事業に相応しい人材が必要となります。その人材探しと人材診断をサポートします。
また、採用した人材の労働条件（賃金等の労働契約）を提案します。</t>
    <phoneticPr fontId="3"/>
  </si>
  <si>
    <t>人材の育成</t>
    <phoneticPr fontId="3"/>
  </si>
  <si>
    <t>新しい事業を推進していくためには、人材の育成が必要です。人材が自ら育つ仕掛けや働きかけをアドバイスします。
また、人材育成のための企画能力研修やコーチング研修などを実施します。</t>
    <phoneticPr fontId="3"/>
  </si>
  <si>
    <t>厚生労働省主管の各種助成金・補助金の受給申請</t>
    <phoneticPr fontId="3"/>
  </si>
  <si>
    <t>厚生労働省が主管する各種の助成金や補助金の受給申請は、手数が掛かる上に、役所との調整に難渋することがしばしばです。その実務を指導します。</t>
    <phoneticPr fontId="3"/>
  </si>
  <si>
    <t>就業規則の作成</t>
    <phoneticPr fontId="3"/>
  </si>
  <si>
    <t>事業の特色に合致した勤務体制、賃金制度などを提案し、規定にまとめ上げます。
また、企業の想定される労務リスクに対応した規定を提案します。</t>
    <phoneticPr fontId="3"/>
  </si>
  <si>
    <t>安全衛生の確保</t>
    <phoneticPr fontId="3"/>
  </si>
  <si>
    <t>新しい事業には、相応の安全衛生を確保する人的体制や職場環境、さらには教育訓練等が必要となります。何をどうしていくべきか、その最適提案をします。</t>
    <phoneticPr fontId="3"/>
  </si>
  <si>
    <t>現場～管理～経営という三層を経験してきましたので、各事業を多面的に理解し、最適な提案をします。
　当然、知らないことや分からないこともあるかと思いますが、むしろそのような分野こそ興味や関心が高まりますので、理解に努め、事業者の安心を形成したいと思います。
　多くの経営者との対話の経験を活かし、事業者が望むことを口頭でときには文章に置き換えていきます。
　社会保険労務士の業務に限定することなく、経営全般に関わりながら労務管理面のサポートをさせていただきます。
　勿論、各種の補助金、助成金による事業サポートも承ります。</t>
    <phoneticPr fontId="3"/>
  </si>
  <si>
    <t>分野：WEB チラシ パンフレット</t>
    <phoneticPr fontId="3"/>
  </si>
  <si>
    <t>WEBデザイン/ECサイト運営/ウェブマーケティング)</t>
    <phoneticPr fontId="3"/>
  </si>
  <si>
    <t>可</t>
    <rPh sb="0" eb="1">
      <t>カ</t>
    </rPh>
    <phoneticPr fontId="3"/>
  </si>
  <si>
    <t>・集客･販促に役立つ！正しいSNSの選択術セミナー
・EC市場をどう攻略するか？
・ショート動画による集客と販促術
・DX活用　売上げアップセミナー</t>
    <phoneticPr fontId="3"/>
  </si>
  <si>
    <t>販売促進・販路開拓支援</t>
    <phoneticPr fontId="3"/>
  </si>
  <si>
    <t>・WEBサイトやチラシ等を使用した販売促進の仕組み化の助言
（ウェブサイト制作実績200社以上）
・販促戦略、見込み客獲得の仕組み化の策定・実践支援
（実績：東京・神奈川・静岡等）</t>
    <phoneticPr fontId="3"/>
  </si>
  <si>
    <t>顧客との関係性を高めるマーケティング手法</t>
    <phoneticPr fontId="3"/>
  </si>
  <si>
    <t xml:space="preserve">・LINE、メールやDM、チラシ、セールスレター等を使用し既存顧客との関係性を高め購入機会を増やす施策を提案する。
※実績
社歴１９年　工務店
助言前　１度工事を行ったお客様にはなんのアクションを行っておらず１０％程度しかリピートで受注がなかった。
助言後　LINEもくしはDM・チラシを定期的に配信、発送をするよう助言。
また内容についても１２ヶ月間のスケジュールを立て策定。
リピート受注が３０％と上昇した。
</t>
    <phoneticPr fontId="3"/>
  </si>
  <si>
    <t>補助金申請時の経営計画策定支援</t>
    <phoneticPr fontId="3"/>
  </si>
  <si>
    <t>・補助金申請のための経営計画書策定や添削
・販促活動に使える補助金の申請についての助言</t>
    <phoneticPr fontId="3"/>
  </si>
  <si>
    <t>WEB広告の運用方法、活用方法の支援</t>
    <phoneticPr fontId="3"/>
  </si>
  <si>
    <t>・各種WEB広告のクリエイティブやキャッチコピーなどの助言・添削。
・導入時から運用の仕方や分析、PDCAの回し方の助言と社内オペレーションの助言と支援</t>
    <phoneticPr fontId="3"/>
  </si>
  <si>
    <t>ネット通販の立ち上げから運営支援</t>
    <phoneticPr fontId="3"/>
  </si>
  <si>
    <t>・競合リサーチとネット事業計画の策定支援、助言。
・販売チャンネルの選定
・自社や商品のブランドの内容の策定支援、助言。
・集客施策の策定、支援。
・リピート購入の仕組み化の支援、助言</t>
    <phoneticPr fontId="3"/>
  </si>
  <si>
    <t>過去20年でWEB制作＆集客に携わった経験・実績が200件を超えました。
10年ほど前は、現在のようにスマホもタブレットもSNSも存在していない時代だったので戦略は限られていたのですが、今日のマーケティング手段は「100社あれば100通りの提案」があります。過去携わった顧客の売上に貢献したLTV（生涯顧客価値）は、およそ3億円を越える試算になります。
私たちは、プロとして「誰も教えてくれない」インターネットや経営の基本から応用まで、例え話を交えながら、楽しく、分かりやすく「生きた提案」をいたします。</t>
    <phoneticPr fontId="3"/>
  </si>
  <si>
    <t>SDGｓ</t>
    <phoneticPr fontId="3"/>
  </si>
  <si>
    <t>経営コンサルタント</t>
    <phoneticPr fontId="3"/>
  </si>
  <si>
    <t>可</t>
    <rPh sb="0" eb="1">
      <t>カ</t>
    </rPh>
    <phoneticPr fontId="3"/>
  </si>
  <si>
    <t>・儲かるSDGｓ
・コロナ禍のＶ字回復15連発</t>
    <phoneticPr fontId="3"/>
  </si>
  <si>
    <t>SDGｓ導入</t>
    <phoneticPr fontId="3"/>
  </si>
  <si>
    <t>・SDGｓの導入方法
・SDGｓのマーケティング
・SDGｓのオンリーワン戦略</t>
    <phoneticPr fontId="3"/>
  </si>
  <si>
    <t>SDGｓの実践による売上アップ</t>
    <phoneticPr fontId="3"/>
  </si>
  <si>
    <t>・SDGｓの告知方法・広報
・SDGｓのプレスリリース方法
・SDGｓのモデル事例の取組を学ぶ</t>
    <phoneticPr fontId="3"/>
  </si>
  <si>
    <t>ご支援先様の皆様と一緒に、成果を生み出せるよう頑張ります。よろしくお願いします。
著書『儲かるSDGｓ』(クロスメディアパブリッシング)
東京ビッグサイトや幕張メッセで行われる大型イベントでのSDGｓセミナー講師をお受けしております。</t>
    <phoneticPr fontId="3"/>
  </si>
  <si>
    <t>化学部門</t>
    <phoneticPr fontId="3"/>
  </si>
  <si>
    <t>無機化学およびセラミックス製品、分析</t>
    <phoneticPr fontId="3"/>
  </si>
  <si>
    <t>第１種</t>
    <phoneticPr fontId="3"/>
  </si>
  <si>
    <t>環境計量士（濃度）、公害防止管理者（水質１）</t>
    <phoneticPr fontId="3"/>
  </si>
  <si>
    <t>自動車排ガス浄化触媒の最近の進歩と開発動向</t>
    <phoneticPr fontId="3"/>
  </si>
  <si>
    <t>分析手法の開発への応用</t>
    <phoneticPr fontId="3"/>
  </si>
  <si>
    <t>企業においては開発担当者と分析担当者は専門がはっきりと区分されているために存外に相互理解できていないことがあります。そう言った場合分析担当者は開発に有益な分析結果や解析が提供できない、開発担当者は解析が充分に可能である実験をデザインすることができずに、開発が遠回りをしてしまうことになります。
開発において実用的な分析手法は必ずしも高価な装置を必要とするとは限りません。また必要な精度が得られる実験デザインをするためには統計解析の知識も必要です。</t>
    <phoneticPr fontId="3"/>
  </si>
  <si>
    <t>粉体の表面処理</t>
    <phoneticPr fontId="3"/>
  </si>
  <si>
    <t>微粒子粉体のバルクとしての流動性、分散性等の性状には粒子の表面の状態が大きく関わっています。例えば親水性を持たせるなど表面を修飾する事によってその性状をコントロールしハンドリング性、生産性を高める事ができます。</t>
    <phoneticPr fontId="3"/>
  </si>
  <si>
    <t>スラリーのコントロール</t>
    <phoneticPr fontId="3"/>
  </si>
  <si>
    <t>微粒子粉体はスラリーとしての実用に供せられることが多くあります。
この時スラリーの粘度などレオロジー的持性やその経時変化をしっかりとコントロールする必要があります。スラリーは上述の粉体の表面状態を含め多くの要因が絡んだ複雑系であり支配因子を効率よく見つけることが改良の鍵になります。</t>
    <phoneticPr fontId="3"/>
  </si>
  <si>
    <t>開発のための情報管理（パソコン利用）</t>
    <phoneticPr fontId="3"/>
  </si>
  <si>
    <t>開発においては様々な情報（顧客要求、特許、文献、報告書、ＭＳＤＳ、実験計画、実験結果など）をグループで共有する必要があります。これらをうまく捌くためにはパソコンの利用が必須である事は言うまでもありません。ただし、開発に必要な情報処理のほとんどを網羅するソフトウェアは市販されておらずネットワークも含めて自分たちに合ったシステム、運用法を構築する必要があります。</t>
    <phoneticPr fontId="3"/>
  </si>
  <si>
    <t>企業において開発、設計に携わっておりますが、特に開発において分析手法を十分に取り入れてKnow-Whyを知る事に重点をおいて活動しています。
開発スピードを意識するあまり実際に何が起きているかを把握しきれないままモノを造っていく事がありがちです。開発者と分析者の両方の視点を持って、現象を確かめながら開発を進めていく事が結局は近道であると考えます。</t>
    <phoneticPr fontId="3"/>
  </si>
  <si>
    <t>ＷＥＢデザイン</t>
    <phoneticPr fontId="3"/>
  </si>
  <si>
    <t>カラーコーディネーター</t>
    <phoneticPr fontId="3"/>
  </si>
  <si>
    <t>プランニング・コピーライティング</t>
    <phoneticPr fontId="3"/>
  </si>
  <si>
    <t>可</t>
    <rPh sb="0" eb="1">
      <t>カ</t>
    </rPh>
    <phoneticPr fontId="3"/>
  </si>
  <si>
    <t>・顧客ロイヤリティについて「なぜ新しいお客様を獲得するために、今までのお客様を大切にするのか」
・商工会議所創業支援講座「起業体験談」
・ザッポスに学ぶロイヤルティマーケティング</t>
    <phoneticPr fontId="3"/>
  </si>
  <si>
    <t>メッセージ（コピー）開発・伝え方のアドバイス</t>
    <phoneticPr fontId="3"/>
  </si>
  <si>
    <t>コピーライターとしての実務経験を活かし、
消費者の心に届けるためには何を伝えるべきか、
メッセージの作り方や伝え方のアドバイスをいたします。
個人事業主の重要な情報発信ツールとなっているブログにおける表現方法などに関してもお役に立てると考えます。</t>
    <phoneticPr fontId="3"/>
  </si>
  <si>
    <t>マーケティング分析・商品開発</t>
    <phoneticPr fontId="3"/>
  </si>
  <si>
    <t>良いものを作れば売れるという時代ではなくなってきた現代、
顧客の心をつかむためのマーケティング活動と、それを持続するためのブランディング活動が重要になってきます。
その双方の観点から、現状分析、コンセプト開発、商品企画、販売促進のプランニングをサポートいたします。
また、それに伴うデザイン開発のお手伝いも可能です。</t>
    <phoneticPr fontId="3"/>
  </si>
  <si>
    <t>顧客ロイヤルティの向上支援</t>
    <phoneticPr fontId="3"/>
  </si>
  <si>
    <t>従来のように、新しいお客様を獲得することが困難な時代となり、
既存のお客様の満足度を上げ、リピート購入やクチコミにつなげていくことが
重要となってきています。
既存客リストの管理の仕方や、それを活用して顧客満足度を上げるための
マーケティングをサポートします。</t>
    <phoneticPr fontId="3"/>
  </si>
  <si>
    <t>ＣＳ（顧客満足度）調査の実施・活用サポート</t>
    <phoneticPr fontId="3"/>
  </si>
  <si>
    <t>お客様アンケートを行っている店舗や企業は多くありますが、
それを活用できていないという声をよく耳にします。
効果的なアンケートの取り方と、その分析・活用法などをお伝えし、
実際の商品やサービスに反映できるようにお手伝いします。</t>
    <phoneticPr fontId="3"/>
  </si>
  <si>
    <t>売れる仕組みを作るマーケティングと、それを効果的に伝えるクリエイティブ（表現）の両面の経験を活かし、お客様の課題や現状に合わせたご提案ができればと考えております。
また、女性の視点を取り入れたわかりやすいアドバイスを心掛けています。</t>
    <phoneticPr fontId="3"/>
  </si>
  <si>
    <t>事業承継</t>
    <phoneticPr fontId="3"/>
  </si>
  <si>
    <t>２級ファイナンシャルプランナー技能士、宅地建物取引主任者</t>
    <phoneticPr fontId="3"/>
  </si>
  <si>
    <t>企業会計及び決算業務、財務分析、会計監査立会、給与計算、雇用手続、退職手続、税務申告、法人の合併等</t>
    <phoneticPr fontId="3"/>
  </si>
  <si>
    <t>・日商簿記検定2級（商業簿記）受験者向け講師
・美容院スタッフ向け「財務戦略の意義」
・小規模事業主向け「財務3表の読み方・使い方」
・美容院店長向け「全体戦略の重要性」
・事業承継計画と経営承継円滑化法の活用例</t>
    <phoneticPr fontId="3"/>
  </si>
  <si>
    <t>税理士・社会保険労務士・中小企業診断士としての広い知見をもとに、ワンストップで税務・財務・労務、開業に関連する法務や助成金申請についてアドバイスを行います。また、創業後、身につけるべき経営者のスキルについてもアドバイス及び指導します。</t>
    <phoneticPr fontId="3"/>
  </si>
  <si>
    <t xml:space="preserve"> 創業支援及び創業後の経営支援</t>
    <phoneticPr fontId="3"/>
  </si>
  <si>
    <t>経営革新計画</t>
    <phoneticPr fontId="3"/>
  </si>
  <si>
    <t>農業・飲食店・金属加工業等製造業・美容院・土木建設・工務店・自動車修理業・旅館・事業協同組合・漁業協同組合等と多岐にわたる関与の経験から様々な職種についての経営上の知見を有しております。これらの知見を活かして、中小企業新事業活動促進法に基づく経営革新計画承認のためのビジネスプラン作成を支援します。</t>
    <phoneticPr fontId="3"/>
  </si>
  <si>
    <t xml:space="preserve"> 事業再生支援</t>
    <phoneticPr fontId="3"/>
  </si>
  <si>
    <t>開業税理士として、美容院等小規模事業から社員５００人規模の中小企業の税務や経営に関わっております。　開業税理士２０年の経験と中小企業診断士の知見を活かして、金融機関やその他関係する団体との連携により事業再生スキームを作成し提案します。</t>
    <phoneticPr fontId="3"/>
  </si>
  <si>
    <t>事業承継支援</t>
    <phoneticPr fontId="3"/>
  </si>
  <si>
    <t>３０回以上の相続税申告の実績と中小企業の事業承継の実務経験をもとに、各社各様の実情をふまえた事業承継のアドバイス及びプランニングを行います。
　Ｍ＆Ａの準備としての企業概要書の策定支援を行います。</t>
    <phoneticPr fontId="3"/>
  </si>
  <si>
    <t xml:space="preserve">	 財務諸表の分析・活用</t>
    <phoneticPr fontId="3"/>
  </si>
  <si>
    <t>税務会計の専門家として、財務諸表の分析や活用方法について、聞き手の知りたいこと・知っておくべきことをわかりやすくアドバイスします。</t>
    <phoneticPr fontId="3"/>
  </si>
  <si>
    <t>浜松市に税理士事務所を開業して平成２２年６月で２０年が経ちました。先代の急逝により開業することとなった当時２０歳台の私を関与先の皆様が支えてくださった御恩に報いるべく、勉強を続け、社会保険労務士や中小企業診断士等の資格を取得しました。多くの中小企業に支えられて当事務所が成長してこられましたように、今後は、私の知見やネットワークを活かすことで多くの中小企業に貢献することができたらと願い、このたび登録いたしました。
　個人商店から社員５００名ほどの規模の法人まで多様な関与先の顧問税理士をさせていただいております。業種も、農業・飲食店・金属加工業等製造業・美容院・土木建設・工務店・病院・診療所・事業協同組合・漁業協同組合等と多岐にわたっており、様々な職種についての経営上の知見を有しております。
相続税の申告も毎年最低１件は受託しておりますので、相続税法や法人税法をふまえた総合的かつ戦略的な事業承継等の助言が行えますとともに、弁護士や司法書士との連携をとりながら仕事をすすめるという経験も積んでおります。
自分自身２７歳で独立開業した個人事業主であるという実体験を活かすことができる「場」を与えていただけたら幸いです。　また、それぞれの専門家の立場や専門的見解を理解し、わかりやすく伝えることができますので、プロジェクト内の意見調整役としてもお役に立てると思います。</t>
    <phoneticPr fontId="3"/>
  </si>
  <si>
    <t>エコアクション認証取得支援</t>
    <phoneticPr fontId="3"/>
  </si>
  <si>
    <t>助成金及び補助金事業の活用支援</t>
    <phoneticPr fontId="3"/>
  </si>
  <si>
    <t>司法書士(静岡司法書士会所属)、行政書士(有資格)、エコアクション審査員補</t>
    <phoneticPr fontId="3"/>
  </si>
  <si>
    <t>不可</t>
    <rPh sb="0" eb="2">
      <t>フカ</t>
    </rPh>
    <phoneticPr fontId="3"/>
  </si>
  <si>
    <t>省エネ設備更新又は運用改善に向けたアドバイス</t>
    <phoneticPr fontId="3"/>
  </si>
  <si>
    <t>支援先企業における省エネ対象となる設備(照明、空調、冷凍冷蔵庫設備、コンプレッサー等)の現状をヒアリングの上、更新すべき設備の抽出及びそのメリット並びに更新時に活用可能な補助金事業等のアドバイスを実施。また支援先企業による設備更新計画立案時における助言及び省エネ補助金事業への公募申請手続きに向けた準備のサポートを実施。また設備更新以外にも、支援先企業の意識改革及び省エネにつながる行動を提案、支援することにより運用改善向けた支援を実施。</t>
    <phoneticPr fontId="3"/>
  </si>
  <si>
    <t>エコアクション認証登録に向けた準備支援</t>
    <phoneticPr fontId="3"/>
  </si>
  <si>
    <t>エコアクション審査員補の立場を活かしながら、事業者のエコアクションの新規認証登録、中間監査及び更新審査における準備等を包括的に支援。</t>
    <phoneticPr fontId="3"/>
  </si>
  <si>
    <t>県及び国の助成金・補助金事業の活用支援</t>
    <phoneticPr fontId="3"/>
  </si>
  <si>
    <t>県及び国で実施されている助成金・補助金事業(経営革新、事業化推進、ものづくり補助金)の活用に向けた支援。主に申請に向けた準備事項についてのアドバイス及び採択後から事業完了までの手続き事項についてのアドバイス。</t>
    <phoneticPr fontId="3"/>
  </si>
  <si>
    <t>主に省エネ関係にまつわる相談に対して、支援を行っています。またその中で経営に関する質問についても適宜アドバイスを行うよう心掛けております。さらに企業の管理業務を主たる業務として担ってきた経験から、補助事業の管理等についても申請から事業完了に至るまで、相談事項に関しては、都度細かなアドバイス等の支援を行っております。
(一社)静岡県環境資源協会省エネルギー相談地域プラットフォーム専門家として登録。平成30年の現時点までに静岡県内の企業76社延べ143回の企業訪問を行い、経営相談及び省エネ、エネルギーの運用改善並びにそれらを伴う補助金事業に関しての相談・支援業務に携わる</t>
    <phoneticPr fontId="3"/>
  </si>
  <si>
    <t>事業継続計画（BCP）</t>
    <phoneticPr fontId="3"/>
  </si>
  <si>
    <t>システムアナリスト</t>
    <phoneticPr fontId="3"/>
  </si>
  <si>
    <t>業務システム開発(管理・企画・提案・設計・開発・導入・運用</t>
    <phoneticPr fontId="3"/>
  </si>
  <si>
    <t>・(ＩＴ化戦略策定を意識した体験型の)経営者向けＩＴ経営研修(ＩＴＣA)、一日ＣＩＯ養成研修(ＩＴＣA)
・ネット社会で変わるビジネス・スタイル、儲かるIT活用
・企業体質を高めるBCP、BCP入門、静岡県BCPモデルプラン解説</t>
    <phoneticPr fontId="3"/>
  </si>
  <si>
    <t>社内コミュニケーションの活性化</t>
    <phoneticPr fontId="3"/>
  </si>
  <si>
    <t>成果主義、効率重視から社員1人1人に掛かる責任や負荷が増大する傾向にあります。そのような中人間関係も希薄化しつつあり、組織の壁が出来たり、社員の定着率が悪化したりといった問題があります。そこで、各自が簡単な日報を書いたり、特定のテーマについてネット上で議論したり、データを共有化したりすることで部門を越えた交流や社員間での励ましや感謝の気持ちを顕在化することで、社内の雰囲気を活性化することが可能となります。具体的には利用者を限定することのできるネット上のコミュニケーションツールを利用します。この仕組みは、人材育成や顧客サービスの強化にも応用できます。</t>
    <phoneticPr fontId="3"/>
  </si>
  <si>
    <t>リスク管理としての情報セキュリティ</t>
    <phoneticPr fontId="3"/>
  </si>
  <si>
    <t>事業を行う上で電子メールやインターネットの活用などは避けて通れない状況にあります。これらは業務の効率化や時・空を越えたコミュニケーションの実現という便利な面もありますが、一方コンピュータウイルスや情報漏洩といった負の側面もあります。また、情報システムが長時間停止するようなことがあれば、重要な業務が機能しなくなる恐れもあります。従って、保有する情報資産についてそのリスクを正しく評価すると共に、これらリスクへの対応を効果的且つ効率的に進めることが重要です。ややもするとシステム担当部門に任されがちなセキュリティ対策を、経営層自ら先頭に立ってリスク管理を進めることが重要です。啓蒙活動を含め推進を支援します。</t>
    <phoneticPr fontId="3"/>
  </si>
  <si>
    <t>インターネットの効果的活用</t>
    <phoneticPr fontId="3"/>
  </si>
  <si>
    <t>ブログやホームページなど顧客との関係づくりに活用し効果を上げている。システム費用よりも発信する情報の内容など知恵が重要になってきている。さらにネット上に多くの情報が溢れていることから、検索キーワードへの対応(SEO)や検索連動広告などを活用するなど入り口対策も必要になっている。これらを踏まえてビジネス拡大のためのインターネット活用についてトレンドにも配慮しながらアドバイスします。</t>
    <phoneticPr fontId="3"/>
  </si>
  <si>
    <t>ＩＴ経営実現化に向けたＩＴ活用計画の立案</t>
    <phoneticPr fontId="3"/>
  </si>
  <si>
    <t>ITは個別業務の効率化を実現するという使い方から、経営ビジョンを実現する為の強力な支援ツールとしての活用が求められています。現状のIT活用評価や新規IT化計画を経営視点で捉えることが、ムダのない効果的なIT活用を実現するために必要といえます。このような考えにもとづき、経営目標や事業環境、現状の問題点などを整理し、取り組むべき課題の抽出と優先度づけを行いながら、効果的なIT活用案の策定をご支援します。このプロセスを経営幹部に向けた研修として行うこともできます。</t>
    <phoneticPr fontId="3"/>
  </si>
  <si>
    <t xml:space="preserve">	 事業継続計画（BCP）の策定・運用支援</t>
    <phoneticPr fontId="3"/>
  </si>
  <si>
    <t>BCPの必要性の解説、BCP策定の勘所の解説などを通じ、自社にマッチした事業継続計画の作成を支援します。簡易版から始めるスタイルや本格的なBCP策定まで、柔軟に対応します。</t>
    <phoneticPr fontId="3"/>
  </si>
  <si>
    <t>長年ITベンダーで顧客企業の業務システムの企画・提案・構築・導入などに係わってきました。
①情報システムの構築について、そのプロセス全体にわたり　経験を活かしたアドバイスが行えます。
・経営戦略の見直しとIT化戦略の策定
・システム化要件の作成
・提案要求書(ＲＦＰ)の作成
・システム調達の評価
・システム構築プロジェクトの管理
・テスト計画の策定
・システム移行計画の作成などです。(対象は販売、在庫、　生産、財務、給与、人事などの各業務システム)
②IT経営に関する啓蒙活動と計画策定の体験研修の実施
・IT経営の考え方、インターネットのビジネス活用、最新の　IT動向などをご紹介します
・ITコーディネータ協会の教材を利用した体験型の情報化戦　略策定研修やCIO育成研修を行います。
③情報セキュリティの推進
・啓蒙教育及びセキュリティ管理の具体化、情報セキュリテ　ィからみた事業継続計画の策定(BCP)などITリスクを経営　リスクとして捉え、リスク評価で対策コストの最適化をめ　ざします。
④IT活用に関する各種相談対応</t>
    <phoneticPr fontId="3"/>
  </si>
  <si>
    <t>マーケティング・企画)</t>
    <phoneticPr fontId="3"/>
  </si>
  <si>
    <t>中小企業・商店マーケティングサポート　経験12年</t>
    <phoneticPr fontId="3"/>
  </si>
  <si>
    <t>・増販増客セミナー「売上増・業績アップのノウハウ提供します」
・増販増客特別セミナー「あなたにもできる売上増　成功の方程式～中小企業のマーケティング
・課題整理とプレゼンテーション
・営業企画とセールスプロモーション
・人生を企画する</t>
    <phoneticPr fontId="3"/>
  </si>
  <si>
    <t>成功事例の解説</t>
    <phoneticPr fontId="3"/>
  </si>
  <si>
    <t>マーケティングにおける中小企業のビジネス成功・失敗事例は地域の中小企業にとっても大変大きな影響を及ぼしますが、事例をそのまま捉え、関係ないと判断する経営者がほとんどです。事例は情報の固まりですが、その情報を分解し対象業種にあった仕組みに組み直す事により、大変有効な情報に変わります。異業種の事例の活用方法をわかりやすく解説し、当該業種のマーケティング手法を実践する上で参考にして頂きます。</t>
    <phoneticPr fontId="3"/>
  </si>
  <si>
    <t>中小商店が実践するマーケティング</t>
    <phoneticPr fontId="3"/>
  </si>
  <si>
    <t>日本では、学問として発信される機会が多い「マーケティング」ですが、中小商店も自店で有効と考えられるマーケティングを断片的に行っています。既に限界に来ているコストカットではなく、その店や会社にとっての資源を有効活用することで個客接近し、売上を上げていく方法で、現場に即したマーケティングを実践していただく為のアドバイスをいたします。中小企業の経営者にもわかりやすく説明いたします。</t>
    <phoneticPr fontId="3"/>
  </si>
  <si>
    <t>実践する中小企業の企業とマーケティング</t>
    <phoneticPr fontId="3"/>
  </si>
  <si>
    <t>中小企業では、新しい部署を設立することや新しい取引先と契約を結ぶことさえ、新規事業として位置づけられることも多くあります。業績を上げる為に必要な、内部の業務効率を上げるために必要とされる課題解決は企画することで、入ってくるキャッシュを増やすために必要なマーケティングを両輪で考える事で、総合的に新規事業で業績を上げるための仕組み作りをお手伝いします。</t>
    <phoneticPr fontId="3"/>
  </si>
  <si>
    <t>地域の中小企業の多くはマーケティングに課題を抱えています。現在も定期的に研究会に参加し、東京で得た全国中小企業のケーススタディー実例を元に、地域の中小企業が実践できるマーケティング活動を、皆様の現場に即した方向でアドバイスさせて頂きます。
商品力がある。開発力がある。
販路の選定や販売促進方法や営業企画の課題を抱えている企業経営者の皆様のサポートをさせて頂ければと思います。
　</t>
    <phoneticPr fontId="3"/>
  </si>
  <si>
    <t>経理・税務</t>
    <phoneticPr fontId="3"/>
  </si>
  <si>
    <t>個人と法人の税金について</t>
    <phoneticPr fontId="3"/>
  </si>
  <si>
    <t>節税対策</t>
    <phoneticPr fontId="3"/>
  </si>
  <si>
    <t>小規模企業共済や保険を活用した節税対策。役員の賞与の金額をあらかじめ税務署に届け出ておく事前確定給与の届出書の提出などで会社の節税に備えるアドバイスを得意としています。</t>
    <phoneticPr fontId="3"/>
  </si>
  <si>
    <t>同じ事務所内に社会保険労務士の資格を持った者がいるので、キャリアアップ助成金の手続きのアドバイス申請まで支援できる。</t>
    <phoneticPr fontId="3"/>
  </si>
  <si>
    <t xml:space="preserve"> 助成金</t>
    <phoneticPr fontId="3"/>
  </si>
  <si>
    <t>クラウド会計</t>
    <phoneticPr fontId="3"/>
  </si>
  <si>
    <t>フリーなどのクラウド会計にも対応しているので使い方、設計の仕方などのアドバイスをすることができる。</t>
    <phoneticPr fontId="3"/>
  </si>
  <si>
    <t>法人成り</t>
    <phoneticPr fontId="3"/>
  </si>
  <si>
    <t xml:space="preserve">個人企業から法人にするにあたり、提携している司法書士さんにお願いして法人の手続きを頼み、その後は法人になった際の一連の手続きを行います。
</t>
    <phoneticPr fontId="3"/>
  </si>
  <si>
    <t>政務調査</t>
    <phoneticPr fontId="3"/>
  </si>
  <si>
    <t>税務調査に当たり、事前準備や税務職員とのやり取りに関して、アドバイスをすることができます。</t>
    <phoneticPr fontId="3"/>
  </si>
  <si>
    <t>税理士として会計ソフトの導入から入力のやり方まで細かく指導することができます。また、各種税金対策、税務相談についても気軽に相談することが可能です。最初は助成金のアドバイスなども行っております。</t>
    <phoneticPr fontId="3"/>
  </si>
  <si>
    <t>機械</t>
    <rPh sb="0" eb="2">
      <t>キカイ</t>
    </rPh>
    <phoneticPr fontId="3"/>
  </si>
  <si>
    <t>流体工学</t>
    <phoneticPr fontId="3"/>
  </si>
  <si>
    <t>製品企画、製品開発・設計、原価管理、工場管理</t>
    <phoneticPr fontId="3"/>
  </si>
  <si>
    <t>・機械学会講演論文：たわみやすい配管内の脈動流の研究
・機械学会講演論文：油圧エレベーターの流量制御装置の開発</t>
    <phoneticPr fontId="3"/>
  </si>
  <si>
    <t>製品企画と開発設計</t>
    <phoneticPr fontId="3"/>
  </si>
  <si>
    <t>(1)新製品企画、新製品の開発・設計および製造管理まで一貫したアドバイス可能
(2)電機会社で、昇降機の製品企画、システムの開発設計と機械機器の開発、受注工事設計および製品の損益管理責任者としての職務に従事した。その間、研究論文1編、雑誌への投稿2編、特許・実用新案出願80件以上あり。
1991年には世界で初めて、油圧エレベーターの油圧ポンプ駆動用モータに可変電圧・可変周波数インバータ制御（VVVF制御）を適用し、油圧ポンプの吐出流量をきめ細かく制御する方式を量産化した開発に参画。この開発でエレベーターのシステムと油圧制御機器の開発の責任者として業務を計画どおり遂行した。</t>
    <phoneticPr fontId="3"/>
  </si>
  <si>
    <t>製造工場での製造工期短縮活動</t>
    <phoneticPr fontId="3"/>
  </si>
  <si>
    <t>(1)工場の収益性向上と顧客へのCS向上に向けて製造工期短縮活動の方法をアドバイス可能。
(2)製造工場で製造管理部長として生産の総合的管理をした。生産量が数年間に渡り前年度比１５～２５％と急増し設備能力・能力工数不足、資材欠品が原因で生産遅れが予想でき事実遅れが発生した。そこで会社として「製造工期短縮」をリスク対応方針に掲げ、受注から出荷までの製造工期短縮プロジェクトを組織した。自らも部門毎のアイデア抽出、部門間の利害関係の調整等を指導した。製品受注時に決まる出荷日から逆算して始点である設計着手日と各中間作業完了日を決め厳守する方式、長納期部品発注時期の前倒しと設計・生産期間短縮の複合策で約2年間かけて第一次目標値を達成した。</t>
    <phoneticPr fontId="3"/>
  </si>
  <si>
    <t>製造工場での新製品切換時の設計不良低減活動</t>
    <phoneticPr fontId="3"/>
  </si>
  <si>
    <t>(1)設計不良の低減のために実施すべき手順をアドバイス可能。
(2)製造工場で工場の経営と生産の総合的管理を2回、6.5年間に渡って実施した。生産の総合的管理として、技術管理、開発設計、受注設計、工場レイアウト検討、設備導入・保守、品質保証、生産・情報システム管理、工場工程管理等幅広く主導した。また、新製品の「設計ミス」とそれに伴う「製造工程内不良」の不良低減活動をタイ人中心に進めるよう指導し「１０か月間で工程内不良を従来機種と同等」をリスク対応方針として掲げた。問題の本質を把握し､人的資源管理・経済性管理を支える「教育」を最重点課題として１２か月後に目標を達成した。</t>
    <phoneticPr fontId="3"/>
  </si>
  <si>
    <t>製品の原価企画活動、原価低減活動</t>
    <phoneticPr fontId="3"/>
  </si>
  <si>
    <t>(1)新製品の製品企画立案時点から開発設計での原価企画活動のステップとその詳細手順をアドバイス可能。
(2)製品完成後のセカンドルック原価低減活動について丁寧に先導する。
　会社が存続する限り、社内全部門で原価低減活動を推進しましょう。
(3)製品企画立案時点、開発設計時、試作時、製造時など時系列および設計部門、資材部門、生産部門、据付部門などの部門ごとの原価低減活動をきめ細かく指導可能。</t>
    <phoneticPr fontId="3"/>
  </si>
  <si>
    <t>設計者の育成　</t>
    <phoneticPr fontId="3"/>
  </si>
  <si>
    <t>(1)ものづくりとは、設計から始まり資材調達、生産、品質管理、物流を全て含んだ活動である。
ものを作るだけでなく設計力を養成することにより、一段階高いレベルの付加価値のある製品を受注することが可能となる。
製品の開発・設計者を育成する。
(2)　生産工場で自ら開発・設計を21年間実施してきたので、開発の進め方、よい設計のしかた、そのノウハウ、手順を伝授することができる。
(3)特に　経験知、暗黙知をどのように伝えていくかを下名のライフワークとしている。</t>
    <phoneticPr fontId="3"/>
  </si>
  <si>
    <t>１．新製品の製品コンセプト作成、開発設計とものづくり指導
　(1)製品のコンセプトづくりから開発活動、ものづくりまで一括で指導する。
　(2)開発設計力の強化：①開発活動で設計審査、図面会議、検証試験などのステップを確実に実行する。②各ステップでのスケジュール管理について指導する。③設計能力と効率の向上、ミスの撲滅を狙った体制作りと教育システムを構築する活動を支援可能
２．開発製品を工場で製造する際の工場管理について指導をする。
３．原価低減活動の進め方を指導する。
４．システム開発、機械機器・油圧制御の開発、流体工学が得意。
５．海外での拡販支援
(1)英語を使ったプレゼン：製品のQCDにおける優位性を考慮した発表、説明、質疑応答を実施
　(2)英語版説明資料：カタログ、説明資料で製品の優位性、アピール点を強調した作成支援
　(3)海外現地との連絡(TEL　、eメール)、商談　等支援可能
　(4)海外展示会への同行支援
６．海外への事業所開設、工場進出支援：海外進出後のオペレーション方法、人的な管理の支援
７．資格
(1)　1979年3月：英語検定2級
(2)　2004年7月：普通運転免許
(3)　2008年8月：技術士(機械)　登録　登録番号：６５５１２
(4)　2012年2月：漢字検定2級</t>
    <phoneticPr fontId="3"/>
  </si>
  <si>
    <t>5S、品質管理、工程改善</t>
    <phoneticPr fontId="3"/>
  </si>
  <si>
    <t>審査員</t>
    <phoneticPr fontId="3"/>
  </si>
  <si>
    <t>品質、購買、生産技術、工場改善コンサルタント(仕入先指導)</t>
    <phoneticPr fontId="3"/>
  </si>
  <si>
    <t>可</t>
    <rPh sb="0" eb="1">
      <t>カ</t>
    </rPh>
    <phoneticPr fontId="3"/>
  </si>
  <si>
    <t>・5S（但し、指導先の会社内での講演）
・工程改善（但し、指導先の会社内での講演）
・品質向上（但し、指導先の会社内での講演）</t>
    <phoneticPr fontId="3"/>
  </si>
  <si>
    <t>生産管理の充実</t>
    <phoneticPr fontId="3"/>
  </si>
  <si>
    <t>ハンドで計画、実績を管理する方法。電算機システムで管理する方法等もあるが、これがしっかり機能しないと、工程改善を一生懸命やっても損失が大きくなりコスト低減にならない。まず生産管理をしっかりやる事。</t>
    <phoneticPr fontId="3"/>
  </si>
  <si>
    <t>コスト低減活動（工程改善）</t>
    <phoneticPr fontId="3"/>
  </si>
  <si>
    <t>一貫してトヨタ生産方式のムダの排除を重点に改善活動を進めてきて、それをコスト低減に結びつけてきたので、今後もそのやり方で実績をあげていきたい。</t>
    <phoneticPr fontId="3"/>
  </si>
  <si>
    <t>品質低減、向上</t>
    <phoneticPr fontId="3"/>
  </si>
  <si>
    <t>人材教育</t>
    <phoneticPr fontId="3"/>
  </si>
  <si>
    <t>企業は人となりと言われる。どんないいシステム設備を使っても最終的な判断は人に負うところが多い：物の考え方、実際に仕事をする技量、集団での行動等人的資源の有効活用をOJT方式で支援したい。</t>
    <phoneticPr fontId="3"/>
  </si>
  <si>
    <t>５S</t>
    <phoneticPr fontId="3"/>
  </si>
  <si>
    <t>特に整理整頓、それを効果を定点撮影でしっかりたしかめる。実際に皆さんと一緒にコツコツとやり、変化が解からないと効果に結びつかないので、あくまで実践でやる。その手法をOJTで理解してもらう。</t>
    <phoneticPr fontId="3"/>
  </si>
  <si>
    <t>１．品質関係部門の仕事を約20年間、スズキ在職中従事してきた。
　　部品、完成品、開発に関わる現場、スタッフと巾広い分野での実践をしてきた。
２．購買部門で13年、スズキコンサルタントで5年、長期に亘る海外を含め18年間仕入先(外注先を含め)の工場経営、工場改善を行ってきたので、経験は生かせると自負したい。
３．その后(株)スズキコンサルタントで品質向上、コスト低減、生産管理面、５Ｓ等専門で5年間仕入先を定期的に指導し実績をあげたと自負する。</t>
    <phoneticPr fontId="3"/>
  </si>
  <si>
    <t>ISO9000の品質マネジメントの整備、流出不良、工程内不良の低減を得意の手法を用いて解析、対策する。また、まず現状の把握をしっかりやらないと真の対策にならなく、効果に結びつかない。P.D.C.Aをしっかりやる。</t>
    <phoneticPr fontId="3"/>
  </si>
  <si>
    <t>ITパスポート</t>
    <phoneticPr fontId="3"/>
  </si>
  <si>
    <t>日商簿記3級、MOS WORD・EXCEL、P検2級</t>
    <phoneticPr fontId="3"/>
  </si>
  <si>
    <t>システムエンジニア20年、ホームページ制作5年</t>
    <phoneticPr fontId="3"/>
  </si>
  <si>
    <t>不可</t>
    <rPh sb="0" eb="2">
      <t>フカ</t>
    </rPh>
    <phoneticPr fontId="3"/>
  </si>
  <si>
    <t>システム導入による業務効率化支援</t>
    <phoneticPr fontId="3"/>
  </si>
  <si>
    <t>現状をヒアリングし、現状業務と課題を明確にし、課題解決に向け業務改善・システム導入（改善）の支援をいたします。製造業向け生産管理システム、販売業・小売業向け販売購買在庫システム、流通業向け入出荷管理システム、勤怠管理、工事管理、原価管理など、様々な業種の課題解決に向けたシステム導入支援をいたします。</t>
    <phoneticPr fontId="3"/>
  </si>
  <si>
    <t>ホームページ作成支援</t>
    <phoneticPr fontId="3"/>
  </si>
  <si>
    <t>会社の情報はホームページで検索するのがあたりまえになっています。ホームページを作成したいがどうすればよいかお困りの方向けに、必要な環境、ページ構成、ページの内容などについて支援いたします。</t>
    <phoneticPr fontId="3"/>
  </si>
  <si>
    <t>パソコン教育支援</t>
    <phoneticPr fontId="3"/>
  </si>
  <si>
    <t>情報システム化にむけ、従業員様がパソコンを使えることが必須となってきます。
従業員様向けのパソコン教育を支援いたします。
従業員様向けに、情報モラル、Word、Excel、PowerPointなどの研修を実施いたします。</t>
    <phoneticPr fontId="3"/>
  </si>
  <si>
    <t>システムエンジニア歴20年。製造業、販売業、小売業、物流業、工事業、など様々な業種のシステム提案から導入まで携わってきた実績から、業務の課題解決に向けたシステム導入支援を得意としています。2016年に独立し、イー・サポートを起業しました。企業様のシステム導入支援やホーページ制作支援・制作、企業様向けのパソコン研修（Word・Excel・PowerPoint）、個人向けパソコン教室、人手不足によるパソコン業務代行なども行っております。</t>
    <phoneticPr fontId="3"/>
  </si>
  <si>
    <t>可</t>
    <rPh sb="0" eb="1">
      <t>カ</t>
    </rPh>
    <phoneticPr fontId="3"/>
  </si>
  <si>
    <t>省エネルギー、ＣＯ２関連</t>
    <phoneticPr fontId="3"/>
  </si>
  <si>
    <t>審査員</t>
    <phoneticPr fontId="3"/>
  </si>
  <si>
    <t>設備管理、食品衛生、店舗経営</t>
    <phoneticPr fontId="3"/>
  </si>
  <si>
    <t>・「みんなでやるコストダウン」
・「売れているのには秘密がある」　（マーケティング）
・「財務分析で現状を知ろう」
・「環境経営は儲かる」
・「経営幹部、後継者育成成研修」 　　など</t>
    <phoneticPr fontId="3"/>
  </si>
  <si>
    <t>創業、補助金、施策活用支援</t>
    <phoneticPr fontId="3"/>
  </si>
  <si>
    <t xml:space="preserve">創業したいという熱意がある、創業したがいまひとつうまくいっていない、成功体験をもとにフランチャイズ展開で事業を拡大したい、新事業をやってみたいという方に何をすべきかをアドバイスします。
　施策（経営革新、農商工、新連携、地域資源、低金利資金調達、融資枠の拡大）の認定支援や補助金、助成金の取得支援を行います。
　補助金は返さなくて良いお金なのですが、申請主義のため、知らない事業者は損をしています。　補助金の原資は企業が支払っている税金や保険料ですので極力活用すべきです。
</t>
    <phoneticPr fontId="3"/>
  </si>
  <si>
    <t>コストダウン</t>
    <phoneticPr fontId="3"/>
  </si>
  <si>
    <t>電気・ガス・水道・通信費・振り込み手数料・ISO審査料金など様々な経費の契約変更から運用改善まで提案致します。
　コストダウンはマーケティングと並び経営の両輪です。しかし、コストダウンの様々な手法を知らなければ、ただムダに払わなくてよい経費を払い続けています。これらのムダな費用を見直します。
　コストダウンはやれば１００％成果が出ます。ただしマーケティングと同様にやり方はあります。削減した費用はそのまま利益になります。</t>
    <phoneticPr fontId="3"/>
  </si>
  <si>
    <t>カーボンオフセット、国内クレジット制度の活用、カーボンフットプリントなど、ＣＯ２の算出や取引を支援します。
カーボンオフセット：商品差別化やＣＳＲ、環境保全のため、製品や商品、サービス、イベントなどによって排出したカーボンを購入する事でオフセットを行います。
　国内クレジット制度：設備投資によって削減したＣＯ２を計算し、売却します。
カーボンフットプリント：製品や商品、サービス、イベントなどによって排出したカーボンを算出し表示します。</t>
    <phoneticPr fontId="3"/>
  </si>
  <si>
    <t>マネジメントシステムの導入・運用改善</t>
    <phoneticPr fontId="3"/>
  </si>
  <si>
    <t>ＩＳＯ、エコステージ、エコアクション２１の取得支援や運用改善の支援を行います。
　マネジメントシステムの本来の目的は経営の効率化、安定化です。しかしながら、取引先に言われて、入札でいるからといった理由での導入が目立ちます。
　この様な理由で導入された企業は管理が大変とか、審査費用の負担が大きい割にメリットがないとよく言われますが、経営の効率化、安定化のために導入していないので当然なのです。
　各企業の本来の業務に合ったマネジメントシステムの導入・再構築のお手伝いをさせて頂きます。</t>
    <phoneticPr fontId="3"/>
  </si>
  <si>
    <t>省エネルギーのための省エネ診断を行います。
省エネルギーはＣＯ２など温暖化ガスの削減や省エネメリットによるコストダウンにつながります。
　省エネ活動は主に「費用のかからない運用改善」と「設備投資」があります。
　運用改善は管理の仕方と仕組化。設備投資は省エネタイプ設備や管理機器の購入によって省エネを行います。
　設備投資であっても、投資回収年の少ないものだけでなく、リースで購入することによってリース代よりもコストダウン額の方が大きくなるものは即メリットが出ます。
　コンプレッサー、空調、冷凍機、照明、ポンプ、太陽光、ボイラー、工業炉など補助金が出る可能性のある場合にはご案内しております。</t>
    <phoneticPr fontId="3"/>
  </si>
  <si>
    <t>環境と聞くと、中小企業の場合、負担増というイメージがあり、持続的で自発的な取り組みには繋がりにくいのが現状です。しかしながら、省エネは電気代金を削減しＣＯ２も減らすことができますし、３Ｒなどのリサイクルでは廃棄物を減らすことで処理費用や製造費を削減し、分別により有価物として売却できるのです。また、ガス、水道代金なども削減できる可能性があります。しかし、ほとんどの企業がこれらの手法を知らないばかりに本来は払わなくて良い費用を払っているのです。
　コストダウンはマーケティングと並んで経営の両輪です。特にコストダウンはやれば必ず効果が出ます。企業の方針と業務フローに合ったコストマネジメントを「具体的な手法」と「仕組化」、「意識」の観点からアドバイスしています。
中小企業診断士とＭＢＡを取得しており、経営全般に対応できます。支援実績も５年で１００社以上あります。</t>
    <phoneticPr fontId="3"/>
  </si>
  <si>
    <t xml:space="preserve"> CO2対策、取引</t>
    <phoneticPr fontId="3"/>
  </si>
  <si>
    <t xml:space="preserve"> 省エネルギー診断・提案</t>
    <phoneticPr fontId="3"/>
  </si>
  <si>
    <t>六鹿　太詞</t>
    <phoneticPr fontId="3"/>
  </si>
  <si>
    <t>事業再生・事業承継・企業会計・税務・決算短信・有価証券報告書作成等</t>
    <phoneticPr fontId="3"/>
  </si>
  <si>
    <t>税務及び会計等の指導</t>
    <phoneticPr fontId="3"/>
  </si>
  <si>
    <t>税理士事務所勤務及び上場会社等の経理指導業務を通じて研鑽を積んでいる
①中小企業の会計に関する指針等、その他会計の基準に合致した経理・決算処理及び
　法人税等の確定申告書の作成を指導・実施する
②連結納税の適用及び指導を行い、グループ会社の税務対策に貢献をする。
③上場会社の経理部の経験から、上場会社の有価証券報告書等の作成及び株式上場の支援をする。</t>
    <phoneticPr fontId="3"/>
  </si>
  <si>
    <t>経営の助言及び指導</t>
    <phoneticPr fontId="3"/>
  </si>
  <si>
    <t>税理士事務所勤務及び経営コンサルタントしての経験に基づき、適切な経営の助言及び
指導を行う。
経営組織である、役員会等へ出席をさせていただいた法人等の指導は有効に機能をしており、その倒産等は過去を通し一度も無く、その指導には関与先からも信頼をいただいている。</t>
    <phoneticPr fontId="3"/>
  </si>
  <si>
    <t>事業再生指導</t>
    <phoneticPr fontId="3"/>
  </si>
  <si>
    <t>税理士事務所勤務及び経営コンサルタントしての経験に基づき、経営の苦境に陥っている企業の財務・事業分析等を実施し、借入金等債務の圧縮等による事業再生の経営計画策定等の支援を指導する。</t>
    <phoneticPr fontId="3"/>
  </si>
  <si>
    <t>特定医療法人等承認支援</t>
    <phoneticPr fontId="3"/>
  </si>
  <si>
    <t>医療法人の安定経営及び事業承継の円滑化を図る為に、租税特別措置法における特定医療法人の承認申請における支援を行い、国税庁より承認を得た実績に基づき、医療法人の税・資金対策、事業承継対策の一環として、特定医療法人等の承認を支援する。</t>
    <phoneticPr fontId="3"/>
  </si>
  <si>
    <t>事業承継</t>
    <phoneticPr fontId="3"/>
  </si>
  <si>
    <t>中小企業等における世代交代等の事業承継等に係わる指導等を行い、スムーズな事業経営の承継に寄与している。</t>
    <phoneticPr fontId="3"/>
  </si>
  <si>
    <t>事業承継・M&amp;A</t>
    <phoneticPr fontId="3"/>
  </si>
  <si>
    <t>事業承継・後継者育成</t>
    <phoneticPr fontId="3"/>
  </si>
  <si>
    <t>宅地建物取引士</t>
    <phoneticPr fontId="3"/>
  </si>
  <si>
    <t>経営相談、経営企画、人事、営業推進、融資審査管理</t>
    <phoneticPr fontId="3"/>
  </si>
  <si>
    <t>・事業計画策定
・収益管理
・人事制度構築
・営業推進(販路開拓)
・資金計り管理</t>
    <phoneticPr fontId="3"/>
  </si>
  <si>
    <t>事業承継・後継者育成</t>
    <phoneticPr fontId="3"/>
  </si>
  <si>
    <t>事業承継は現在、多くの事業所が抱える経営課題でありますが、では具体的に何から手
をつければいいのか、経営者自身が漠然と考えているケースが多いものと推察されま
す。一般的に言われるM&amp;Aとは何か。自社がM&amp;Aの対象となり得るのか。事業をた
たみたいが借金もあり、返済の目処がたたない、等の根本的な問題に対する回答がなさ
れていない先も多いのではないでしょうか。
このような先に対し、現状の経営状態を把握し、事業承継後の経営者の人生の安定を考
慮したアドバイスを行ってまいります。</t>
    <phoneticPr fontId="3"/>
  </si>
  <si>
    <t xml:space="preserve"> 事業計画策定</t>
    <phoneticPr fontId="3"/>
  </si>
  <si>
    <t>経営管理は事業者が想い描く経営を実現するためのスキームであり、その経営者の想い
を実現するためのスケジュールを数値化したものが事業計画であると考えますc
先ず現行の経営状態を把握し、当該事業者の強み・課題を抽出し、経営者の目指す経営
の実現のためのアクションプログラムを作成、実行するための支援を行います。財務面
を中心とした一通りの分析ではなく、当該企業の強み。課題を踏まえ、その源泉・原因
がどこにあるのかを追求することで、実行可能なアクションプログラムの提案が可能と
なるものと考えております。</t>
    <phoneticPr fontId="3"/>
  </si>
  <si>
    <t>収益管理</t>
    <phoneticPr fontId="3"/>
  </si>
  <si>
    <t>経営の最終目的は継続発展であり、事業を継続させるためには必要利益を確保していか
なければなりません。
経営数値を税務会計の視点ではなく、管理会計の視点で捉えることにより当該事業所の
利益の源泉が何処にあり、阻害要因は何か、改善すべき点は何処か、が明確となってま
いります。
以上の分析手法により継続発展のための組織創りをアドバイスしてまいります。</t>
    <phoneticPr fontId="3"/>
  </si>
  <si>
    <t>資金計画・管理</t>
    <phoneticPr fontId="3"/>
  </si>
  <si>
    <t>収入と支出。事業者にとって何時幾ら入ってきて、何時幾ら出て行くのかを把握するこ
とは事業の血液である資金の循環を確保するものと言えます。
また、資金計画の管理を定性に行うことで、金融機関に対し、資金需要のタイミングを
適切に示すことが出来ることとなります。</t>
    <phoneticPr fontId="3"/>
  </si>
  <si>
    <t xml:space="preserve"> 人材採用・教育</t>
    <phoneticPr fontId="3"/>
  </si>
  <si>
    <t>少子高齢化の時代では、必要な人材の確保は重要な経営課題であると言えましょう。
現在では採用ツールはネットを含め、様々なものが用意されていますが、最も重要なこ
とは、自社の経営理念を明確にし、いかに就業対象者に伝えるかでありましょう。
また、採用した人材を自社でその能力をいかんなく発揮するための教育ツールを提供し
てまいります。</t>
    <phoneticPr fontId="3"/>
  </si>
  <si>
    <t>事業を展開。継続していく上で資金繰りの円滑化は最重要課題の一つであると考えておりますc
地域金融機関経験に基づき、相談事業所様の資金確保・継続的な発展に寄与してまいります。</t>
    <phoneticPr fontId="3"/>
  </si>
  <si>
    <t>事業再生</t>
    <phoneticPr fontId="3"/>
  </si>
  <si>
    <t>事業再生、事業承継</t>
    <phoneticPr fontId="3"/>
  </si>
  <si>
    <t>MBA、行政書士、AFP、事業再生士補、商工調停士</t>
    <phoneticPr fontId="3"/>
  </si>
  <si>
    <t>原価計算・管理、財務・販売管理、予算・事業計画、品質管理</t>
    <phoneticPr fontId="3"/>
  </si>
  <si>
    <t>可</t>
    <rPh sb="0" eb="1">
      <t>カ</t>
    </rPh>
    <phoneticPr fontId="3"/>
  </si>
  <si>
    <t>・金融機関のための決算書の読み方（Ｉ金融機関他）
・今を生き抜くための３つの対策（磐田商工会豊岡支所）
・青色決算書の作成のためのポイント（袋井商工会議所）
・新しい事業承継の税務（ＴＫＣ全国会）</t>
    <phoneticPr fontId="3"/>
  </si>
  <si>
    <t>商工調停士</t>
    <phoneticPr fontId="3"/>
  </si>
  <si>
    <t>袋井商工会議所において、平成20年度から商工調停士に任命されました。
商工調停士は経営安定特別相談室の責任者で、中小企業の倒産に関する諸問題の円滑な解決のために相談を受け指導するのが、その職務です。商工調停士は、商工会議所会頭または都道府県商工会連合会長よりその職務を委嘱されています。
経営安定特別相談室では、中小企業の倒産を未然に防ぐため事前に相談を受けて、経営的に見込みのあるものについては倒産回避の方途を講じ、見込みのない場合については円滑な整理を図ることを主な目的とした倒産防止特別相談事業を行なっています。相談は無料で、企業の秘密は守られます。</t>
    <phoneticPr fontId="3"/>
  </si>
  <si>
    <t>設立支援、税務申告、記帳指導、相続税対策</t>
    <phoneticPr fontId="3"/>
  </si>
  <si>
    <t>事業を起こして活動している以上、原則として避けて通れないのが税務申告（確定申告）です。設立支援、記帳指導、決算にいたるまでの全てをサポートします。月次決算により、経営者の方は適時に財務数値を把握しておく必要があると考えております。もちろん、これから事業を起こされる方のバックアップ並びに、設立に関する各種手続きもお任せ下さい！また、相続につきましても、お客様の大切な財産をお守りするため、長期的な視野に基づいたご提案をさせていただきます。</t>
    <phoneticPr fontId="3"/>
  </si>
  <si>
    <t>資金繰り資金調達、銀行格付対策、決算書診断、事業計画</t>
    <phoneticPr fontId="3"/>
  </si>
  <si>
    <t>すでに時代は、担保主義から決算書重視へと価値を転換させました。資金繰り、資金調達で、銀行の格付けが気になりませんか？決算書は３つのポイントを“決算書すっきりシート”でおさえておけば、簡単に読むことができます。細やかな分析も、難しくては役に立ちません。簡単にすっきりとわかるコツをお教えします！
また、事業計画を作成し、より良い決算書を目指していくことで、経営状態も自然と改善され融資の受け易い強い企業体質となって行きます。</t>
    <phoneticPr fontId="3"/>
  </si>
  <si>
    <t xml:space="preserve"> FP業務</t>
    <phoneticPr fontId="3"/>
  </si>
  <si>
    <t>当事務所では、ＦＰペアレントという事務所も構えております。ファイナンシャルプランナー（ＡＦＰ）としての業務も受付けさせていただいております。福利厚生としての保険、退職金対策、経営者様の年金対策等もどうぞご相談ください。
ライフプランナーとして、必要な保障額を話し合い、保険料に過剰な支払が無いよう、提案させていただきます。</t>
    <phoneticPr fontId="3"/>
  </si>
  <si>
    <t>事業再生、事業承継、Ｍ＆Ａ</t>
    <phoneticPr fontId="3"/>
  </si>
  <si>
    <t>中小企業再生支援協議会等を利用した第二会社方式による会社分割が注目を集めています。優良部門を存続させることは地域経済の活性化のためにも有意義なことです。
事業再生は、過剰債務となる前の早期段階で着手することが原則です。救世主となるべくアドバイスを行なっていきます。まずは、ご相談下さい。
事業承継、M＆Aにより事業を後継者等に円滑に継承することは、中小企業にとって大きな問題です。事業をよりよい状態にしておくことが大切です。</t>
    <phoneticPr fontId="3"/>
  </si>
  <si>
    <t>◎税理士で企業は変われます！
企業というものは、放っておくといずれは赤字に転じていくものです。大切な企業を潰してしまってはいけません。それには、たゆまぬ経営努力が必要です。
しかし、具体的な問題点を発見できなければ、目標を立てようがありません。感覚に頼るわけにも参りません。まずは、自社の正しい現状をしっかり把握することが第一歩でしょう。日々の帳簿をきちんと管理していくことで、現状がありのままに反映された決算書やキャッシュフロー計算書ができます。
それらを読み解くことで、自社の良いところ・悪化しつつあるところ等が発見できます。そして、短期に長期に経営目標をたてて具体策を練っていく・・・。目標達成に向けて、企業内部も活性化し、発展へと繋がっていく。それこそが、関り合う人達すべての幸せであると考えております。
◎各士業（弁護士、司法書士、社労士、行政書士など）の先生方と密接にお付き合い（チーム：リーガルリテラシー）をさせていただいておりますので、どんな業務も、窓口は当事務所のみで用が足りますよ！
とりあえず、どんなことでもまずはご相談下さい！</t>
    <phoneticPr fontId="3"/>
  </si>
  <si>
    <t>東京人事塾公認講師、ファシリテーター、米国ＮＬＰ協会認定マスター、戦略経営ＭＢＡ</t>
    <phoneticPr fontId="3"/>
  </si>
  <si>
    <t>・効果的な人事制度の作り方
・社員、部下の心をつかむ問題解決法
・事業経営を強力にバックアップする給付金、助成金</t>
    <phoneticPr fontId="3"/>
  </si>
  <si>
    <t>労使関係の円滑な保持方法（職場の活性化のために）</t>
    <phoneticPr fontId="3"/>
  </si>
  <si>
    <t>私見として、労使紛争を起こされた時点で会社の労務管理は失敗だと思う。労働基準法を守っていても、トラブルが起こる会社があれば、一方、労働基準法に違反していてもトラブルが起こらない会社もある。一体この差はなんでしょうか？それは、社長を含めた「管理者の部下の扱い方の差なのです。！」法律論ばかりで従業員をがんじがらめにするよりも、一人一人の行動特性から各従業員のタイプをあぶりだし、それに応じた関わり方が最も効果的で、従業員のモチベーションも向上するのです。経営セミナーを定期的に開催しています。詳細は是非お気軽にお問い合わせください。</t>
    <phoneticPr fontId="3"/>
  </si>
  <si>
    <t xml:space="preserve"> 各種公的助成金の効果的活用法</t>
    <phoneticPr fontId="3"/>
  </si>
  <si>
    <t>本来もらえるはずだった助成金を知らなかった、申請方法を間違えた等の理由でもらえなかったという事件が数多く発生しています。逆に、無理にもらってしまったために、事業運営上大きなリスクを背負ってしまったなどの事件もあります。そうなる前に、会社にとって一番良い方法を的確にアドバイスいたします。</t>
    <phoneticPr fontId="3"/>
  </si>
  <si>
    <t>人事制度の構築・運用指導</t>
    <phoneticPr fontId="3"/>
  </si>
  <si>
    <t>主に「人事制度」（社員を育てる仕組み「評価制度・賃金制度・昇進昇格制度・教育制度」）の構築を専門としています。社員１０人以上の規模になれば、必ず人事制度は必要になります。しかし、人事制度づくりに失敗する原因は２つあります。①同業他社の人事制度の事例をもらって、それを無理やり自社版に作り変え、運用すること。②コンサル会社等に１００％作ってもらうこと。人事制度は、簡単で分かり易いが絶対条件です。社員が活用できなければ意味がありません。社長自身の熱き思いや願いそして理念が入った人事制度作成のお手伝いをさせていただきます。人事塾（毎月１回の実践研修で６ヶ月間）を定期的に開催しています。詳細は是非お気軽にお問い合わせください。</t>
    <phoneticPr fontId="3"/>
  </si>
  <si>
    <t>１９７７年静岡県生まれ。中央大学法学部で労働法専攻。浜松信用金庫時代に人の問題で悩む経営者に触れ、「労務管理で社員を成長させる！」を胸に、２５歳で社労士事務所を開業し、スーパーカブで飛込営業を年間１万件達成。その間、大原法律専門学校講師業をし人前で話す技術を学ぶ。
　会社を訪問する中で、中小企業の経営者・管理者・労働者の生の現場実態、雰囲気、意見等を多数見聞し、社員の成長なくして会社の発展はありえないと実感する。
　村松の考え方に共感する経営者から人事賃金制度、社員教育などの依頼が急増し、３０歳で㈱浜松人事コンサルタント設立。
　県下企業の活性化のために、労務管理セミナーを年間５０回以上開催中。現在、中小企業の生現場が分かる笑顔の現場主義社労士として活動中。
　村松事務所が開催又は受託する全てのセミナー・講演会収入の一部は、地震・火災などの被災者救護のため、義援金に使用しています。</t>
    <phoneticPr fontId="3"/>
  </si>
  <si>
    <t>DX人材</t>
    <phoneticPr fontId="3"/>
  </si>
  <si>
    <t>人材育成</t>
    <rPh sb="0" eb="4">
      <t>ジンザイイクセイ</t>
    </rPh>
    <phoneticPr fontId="3"/>
  </si>
  <si>
    <t>・テレワークの導入について
・働き方改革セミナー</t>
    <phoneticPr fontId="3"/>
  </si>
  <si>
    <t>働きやすさを実現する労務管理</t>
    <phoneticPr fontId="3"/>
  </si>
  <si>
    <t>働きやすさとは様々な解釈があり、企業によってまた働く人によってその考え方が異なります。多様性の時代にマッチした様々な労務管理について一緒に考えていきましょう。
（労務管理例）
・上司部下の良好な人間関係づくりのご相談
・個々の強みを活かした適材適所への配置について
・多様性を活かした職場づくりの支援
・会社も社員も喜ぶやり方のテレワーク導入のアドバイス
・メンタル強化による離職防止施策のご相</t>
    <phoneticPr fontId="3"/>
  </si>
  <si>
    <t>中核人材の育成</t>
    <phoneticPr fontId="3"/>
  </si>
  <si>
    <t>・働き手の人口減少に伴う人手不足の時代に、今まで以上に事業の中核となる人材の育成が求められています。実務をこなしながら管理者としてのマインドを育て、マネジメント力を育成していくための、相談、支援を行っています。
育成についての現状の問題などのヒアリングを行い現状の分析を行ったうえで、出来るところから進めていくことができる人材育成プラン作成をお手伝いします。</t>
    <phoneticPr fontId="3"/>
  </si>
  <si>
    <t>組織を変革するリーダー養成</t>
    <phoneticPr fontId="3"/>
  </si>
  <si>
    <t>・組織を変えていくことは何年もかかります。5年後10年後のことを考えて今からスタートを切ろうとしたときに、巷にあふれている大企業向けのＤＸやデジタル化の情報にとらわれずに、自社の人材で何がどこまで出来るのかを一緒に考えていきましょう。
（助言メニュー）
・将来のビジョンづくり
・リーダーの養成
・チェンジエージェントの発掘</t>
    <phoneticPr fontId="3"/>
  </si>
  <si>
    <t>生産現場において生産管理を15年経験してきたことを基盤とし、社会保険労務士業務をベースに静岡県内の中小企業の働きやすい職場づくりと人材育成を支援しています。
コロナ禍においてテレワーク導入支援の経験を活かし、デジタル活用により、よりよい働きやすさと生産性の向上を進めるための人づくりを支援させていただきます。</t>
    <phoneticPr fontId="3"/>
  </si>
  <si>
    <t>生産管理</t>
    <phoneticPr fontId="3"/>
  </si>
  <si>
    <t>飲食店経営支援（株）ぐるなび</t>
    <phoneticPr fontId="3"/>
  </si>
  <si>
    <t>・食と観光について（岐阜県高山市朝日地区：飛騨朝日地域活性化推進協議会主催）</t>
    <phoneticPr fontId="3"/>
  </si>
  <si>
    <t>店舗魅力発掘及びブランディング</t>
    <phoneticPr fontId="3"/>
  </si>
  <si>
    <t>各店舗様のウリとなる強みの発掘や、それを生かしたブランディングが得意。
ウリメニュー開発及び、前職の繋がりから、各社メディアの方との人脈もあり多数の店舗の取材アサインを行った。取材実績としては、平均して月に1店舗は取り上げていただいた。</t>
    <phoneticPr fontId="3"/>
  </si>
  <si>
    <t>覆面調査及び従業員教育</t>
    <phoneticPr fontId="3"/>
  </si>
  <si>
    <t>各社覆面調査会社があるが、具体的な指摘が難しい調査もある。長年の店舗支援の実績から、接客面でのスタッフ教育や調理オペレーションの改善提案が可能。また、従業員教育においては、面接時が一番重要でその面接時の重要ポイントも解説が可能</t>
    <phoneticPr fontId="3"/>
  </si>
  <si>
    <t>グルメサイトの最適化、SNSの活用支援</t>
    <phoneticPr fontId="3"/>
  </si>
  <si>
    <t>ぐるなびに約11年勤務した経験から、各社グルメサイトの金額の最適化提案が可能。
また、SNS活用支援やGoogleマイビジネス活用方法のアドバイスが得意。
多数のグルメ検索サイトがあるが、どの媒体にどれぐらいの費用を投下すると効果的なのかを把握できているため、適正な予算配分を提案することが出来販促費の削減が可能。</t>
    <phoneticPr fontId="3"/>
  </si>
  <si>
    <t>飲食店の経営支援に約11年携わり、その間、約1万店舗の飲食店の支援を行ってまいりました。
静岡営業所の立ち上げから責任者を約7年勤めさせていただき、県内の飲食店の地域活性化に尽力して参りました。2016年には、静岡県との連携協定も締結を致しました。
ミシュランの星を取っているお店の支援から均一価格の居酒屋さんまで、幅広く飲食店の経営支援が可能です。
飲食店のウリメニューの開発や、業態開発の支援。物件紹介や居ぬき店舗のご紹介も可能です。
また、メディアのつながりもあり、開発したメニューや店舗をTVなどに取り上げてもらう販売促進の支援が可能。
実績としては、開発したメニューやイベントなど、20店舗ほどTV新聞などに取り上げていただきました。
席数の大小に関わらず、そのお店の魅力を見つけ出し、磨き上げ発信するお手伝いが可能です。
飲食店の方の課題である、人材育成の支援も可能で、面接時のポイントや人材育成の支援も可能です。</t>
    <phoneticPr fontId="3"/>
  </si>
  <si>
    <t>JIS Q9100、TS16949、事業継続計画、P-Mark、FSSC</t>
    <phoneticPr fontId="3"/>
  </si>
  <si>
    <t>JIS Q9100、TS16949、事業継続計画、ISO22000、P-Mark、ISO50001、ISO22000、FSSC、ISO39001、ISO22301各認証取得支援</t>
    <phoneticPr fontId="3"/>
  </si>
  <si>
    <t>主任審査員</t>
    <phoneticPr fontId="3"/>
  </si>
  <si>
    <t>ISO27001、ISO39001、ISO45001主任審査員</t>
    <phoneticPr fontId="3"/>
  </si>
  <si>
    <t>・ISO9001:2008　イントロダクションセミナー
・ISO9001:2008　内部監査員養成セミナー
・ISO14000　イントロダクションセミナー
・ISO14000　内部監査員養成セミナー
・ISO27001　イントロダクションセミナー</t>
    <phoneticPr fontId="3"/>
  </si>
  <si>
    <t xml:space="preserve"> ISO14001認証取得及びシステムの効率化</t>
    <phoneticPr fontId="3"/>
  </si>
  <si>
    <t xml:space="preserve">最小限の手間と書類でその企業に合ったシステムを構築する。また、内部監査員のスキルアップも目指す。
</t>
    <phoneticPr fontId="3"/>
  </si>
  <si>
    <t>ISO/TS16949認証取得及びシステムの効率化</t>
    <phoneticPr fontId="3"/>
  </si>
  <si>
    <t>最小限の手間と書類でその企業に合ったシステムを構築する。また、内部監査員のスキルアップも目指す。</t>
    <phoneticPr fontId="3"/>
  </si>
  <si>
    <t>JIS Q 9100</t>
    <phoneticPr fontId="3"/>
  </si>
  <si>
    <t>航空宇宙品質マネジメントシステムの構築
内部監査員養成</t>
    <phoneticPr fontId="3"/>
  </si>
  <si>
    <t>ISO27001及びプライバシーマーク</t>
    <phoneticPr fontId="3"/>
  </si>
  <si>
    <t>ISO9001認証取得及びシステムの効率化</t>
    <phoneticPr fontId="3"/>
  </si>
  <si>
    <t>ドイツの認証機関TUV Rheinland　ISO9001,14001,27001の主任審査員としてISOのコンサルティングを行います。
コンサルテーションの範囲としては二輪・四輪部品製造業、建設業、建築設計業、工作機械製造業、食料品製造業、有料老人ホーム、印刷、システム開発等と広く、コンサルテーション実績としては１８０社を数えるまでになっている。
また、内部監査員養成として延べ１５００名以上の養成も行っている。
また、新しい分野である情報セキュリティについても27001（情報セキュリティマネジメントシステム）の主任審査員としてプライバシーマークの認証取得も併せて助言を行っている。
また、事業継続計画、BCMSについてもコンサルティングを実施しています。</t>
    <phoneticPr fontId="3"/>
  </si>
  <si>
    <t>審査員補</t>
    <phoneticPr fontId="3"/>
  </si>
  <si>
    <t>不可</t>
    <rPh sb="0" eb="2">
      <t>フカ</t>
    </rPh>
    <phoneticPr fontId="3"/>
  </si>
  <si>
    <t xml:space="preserve"> ISO9001認証取得</t>
    <phoneticPr fontId="3"/>
  </si>
  <si>
    <t>過去に製造業に勤務していた経験と経営コンサルタントの立場から、現場と経営面の両面から見たISO9001の支援をいたします。</t>
    <phoneticPr fontId="3"/>
  </si>
  <si>
    <t>経営計画の作成・実行</t>
    <phoneticPr fontId="3"/>
  </si>
  <si>
    <t>会社の規模に応じて経営計画の作成とその実行について支援いたします。</t>
    <phoneticPr fontId="3"/>
  </si>
  <si>
    <t>管理職教育</t>
    <phoneticPr fontId="3"/>
  </si>
  <si>
    <t>経営者の思いや将来像を実現していくための、「経営視点で仕事ができる」「部下の力を見極め発揮させる」管理職の教育を支援いたします。</t>
    <phoneticPr fontId="3"/>
  </si>
  <si>
    <t>エリアマーケティング</t>
    <phoneticPr fontId="3"/>
  </si>
  <si>
    <t>製造物責任(PL)インストラクター</t>
    <phoneticPr fontId="3"/>
  </si>
  <si>
    <t>特定化学物質等作業主任者、有機溶剤作業主任者</t>
    <phoneticPr fontId="3"/>
  </si>
  <si>
    <t>半導体の製品開発及び信頼性品質管理業務</t>
    <phoneticPr fontId="3"/>
  </si>
  <si>
    <t>可</t>
    <rPh sb="0" eb="1">
      <t>カ</t>
    </rPh>
    <phoneticPr fontId="3"/>
  </si>
  <si>
    <t>・応用物理学会座長(プロセス技術)
・「光・マイクロ波半導体応用技術」（サイエンスフォーラム社）共著
・「ビッグデータはビッグリデータ！ ～ あなたはこんなに見透かされている」(2019年3月B－nest)</t>
    <phoneticPr fontId="3"/>
  </si>
  <si>
    <t>ビッグデータを活用した商圏分析サービス</t>
    <phoneticPr fontId="3"/>
  </si>
  <si>
    <t>ビジネス課題や顧客ニーズに合わせて、地図上に最適な統計データを掛け合わせることにより、費用対効果の高い“ビジネス課題解決のヒント（気付き）”を分かり易く提供します。
具体的には、
・どこに商品・サービスを買ってくれるお客様がいるか？
・どこにチラシを撒けばお客様を呼ぶことが出来るか？
・どこにＤＭを配れば来店誘導・商品販売が出来るのか？
といったお悩みに、ご要望商圏のエリア特性(人口、世帯構成、年収、居住期間、消費支出、…等々)から、効率的に潜在顧客にリーチする適地を選定します。
・どこに出店（移転）したら儲かるのか？
といったお悩みに、任意商圏の立地特性や流動人口等から、出店エリアや物件を選定します。</t>
    <phoneticPr fontId="3"/>
  </si>
  <si>
    <t>顧客管理と販売促進サービス</t>
    <phoneticPr fontId="3"/>
  </si>
  <si>
    <t>社内にある顧客情報（紙や電子媒体）を販促戦略に活用して、リピーターや新規顧客を増やすアドバイスをします。
顧客管理は、顧客情報のデータ化として、事業者様の状況にマッチしたExcel管理表を提供し管理方法を指導します。
データ化された管理表を地図上に重ねてGIS(地理情報システム)データとの組み合わせ分析から、
・顧客の実勢から地理的な偏重具合
・顧客からの町丁目毎の支持率の違い
・顧客の町丁目毎の消費傾向の分類
等を可視化して、
得意客エリア、イベントやセールス・新商品やサービス等の案内で効果的エリア、潜在顧客が多くいるエリアを選定(絞り込み、ランキング)し、目的にフォーカスした販促活動をサポートします。</t>
    <phoneticPr fontId="3"/>
  </si>
  <si>
    <t>中小企業・小規模事業者支援</t>
    <phoneticPr fontId="3"/>
  </si>
  <si>
    <t>相談者との対話から把握したニーズや強み、競争環境等から方向性を明示します。新商品／サービス開発や販路開拓は、真の強み（セールスポイント）を活かした商品／サービス創出の提案・しくみ作り・ターゲットの絞り込み、必要に応じてマッチングの推進、国がすすめる産業支援策を活用する等、戦略立案をサポートします。
情報発信においては、ホームページやＳＮＳの活用も合わせて、営業力・プロモーション力の強化をサポートします。
相談後も連絡とりながらフォローを実施し、計画の進捗状況を把握しながら成果が出るようにサポートします。</t>
    <phoneticPr fontId="3"/>
  </si>
  <si>
    <t>創業・第二創業支援</t>
    <phoneticPr fontId="3"/>
  </si>
  <si>
    <t>地域の創業に関わる課題解決に取り組みます。強みや課題、方向性を明確にして戦略立案をサポートし、計画実現のためのコーディネートとアフターフォローを行い、計画の進捗状況を把握しながら成果が出るようにサポートします。
既存の産業支援機関や地元の金融機関との連携等、それぞれの機能を活用しながら目標達成に向けてサポートします。</t>
    <phoneticPr fontId="3"/>
  </si>
  <si>
    <t>事業者様が出店や売上増を図るために、真に求めている情報をビッグデータ分析して提供することです。
ビッグデータ(統計データ)、顧客管理データを活用し、市場を構成する営業エリアを細かく見て、それぞれのエリアにおける人口・世帯特性、暮らし生活状況…等を具体的に可視化することによって、どのエリアをどのように効果的・効率的に攻略していくか等、課題解決に役立つ(気付きとなる)情報を提供して、事業者様の課題(集客・受注獲得)をサポートします。
特に、ビジネス課題やニーズに合わせて、地図上に最適なビッグデータ(様々な統計データ)を重ね合わせることにより、費用対効果の高い、ビジネス課題解決のヒント(気付き)を分かり易く提供します。
また、製品開発から量産の経験や知識・知見及びデータ分析評価力を活かして、課題解決に協調連携した活動で新たなビジネスチャンス発見をサポートします。</t>
    <phoneticPr fontId="3"/>
  </si>
  <si>
    <t>ブランディング、企業ブランディング、CI、会社案内、入社案内、パッケージ、キャラクター、求人広告、広告全般、印刷物</t>
    <phoneticPr fontId="3"/>
  </si>
  <si>
    <t>商業</t>
    <phoneticPr fontId="3"/>
  </si>
  <si>
    <t>広告全般、企業研究、企業のイメージアップ</t>
    <phoneticPr fontId="3"/>
  </si>
  <si>
    <t>HI理論における、企業ブランディング、社員研修</t>
    <phoneticPr fontId="3"/>
  </si>
  <si>
    <t>・広告、広報について
・新時代における商品開発
・ブランディングの必要性
・新マーケティング論</t>
    <phoneticPr fontId="3"/>
  </si>
  <si>
    <t>HI理論という、「世の中は、バランスでできている」と「人間は、物語の中で生きている」という考え方でマーケティングし、企業のブランディング、商品のブランディングのアドバイスから制作まで行っています。今や物溢れの時代に、何を中心に考えて行けば良いのかが難しい時代に入りました。今企業にとって何が一番大切なのかを自著の本などを活用しながら、解りやすくアドバイスいたします。</t>
    <phoneticPr fontId="3"/>
  </si>
  <si>
    <t>健康経営</t>
    <phoneticPr fontId="3"/>
  </si>
  <si>
    <t>健康運動指導士</t>
    <phoneticPr fontId="3"/>
  </si>
  <si>
    <t>あなたの大切な社員のための健康経営</t>
    <phoneticPr fontId="3"/>
  </si>
  <si>
    <t>各業種ごとの健康課題に取り組む</t>
    <phoneticPr fontId="3"/>
  </si>
  <si>
    <t>各業種ごとに共通性のある身体的負担、精神的不安がある。人材不足に加え、高齢化の傾向が全国的課題になっており、高齢化が進めば、転倒のリスク、医療の利用、リスクは増えてくる。この傾向を以って、まず予想できる負担から計画を立て、実際に社内で各部署から上がったアンケートや聞き取りによる声を拾い、実際の声と教室の運営状況を合わせた計画を立てる。</t>
    <phoneticPr fontId="3"/>
  </si>
  <si>
    <t>健診事後２次健診受診及び健診結果に対応した健康管理</t>
    <phoneticPr fontId="3"/>
  </si>
  <si>
    <t>健診受診率１００％の会社はわりに多い。しかし、２次健診診を流してしまっていたり、その後の対応が、病院で薬をもらうことがゴールになってしまっているケースが多い。まずは２次健診に行きやすくなる方法を会社としてどう取り組めるか相談し、生活習慣から起きた結果による病気の予備軍なのだから、生活習慣の見直し、改善をはじめとし、疾病の予防改善に取り組む方法をどのように実践できるかを健康運動指導士として提案する。</t>
    <phoneticPr fontId="3"/>
  </si>
  <si>
    <t xml:space="preserve"> 歯科医師と健康運動指導士のコラボ事業「オーラル＆ボディケア」</t>
    <phoneticPr fontId="3"/>
  </si>
  <si>
    <t>健康分野の中に口腔機能がある。健康の入口である口腔が機能を失っていると栄養の取り込みに問題が出てくる。また、歯を若いうちから失っている壮年層の働き盛り世代の人が多く、衛生管理の方法を提案できる。また、口腔機能の低下症も筋肉をつけることで改善できる。
そして死因の第３位肺炎は口の中の菌が無ければ、ならないのです。したがって、口腔の健康管理をやっていることで肺炎予防になる。この知識を広め、具体的対策となる口腔リハビリ、トレーニングの取り入れ方を紹介する。</t>
    <phoneticPr fontId="3"/>
  </si>
  <si>
    <t>会社ぐるみで取り組む特定保健指導</t>
    <phoneticPr fontId="3"/>
  </si>
  <si>
    <t>特定保健指導というのは、基本は単年度で見て判断する。経年で長期に計画を立て、会社でできる特定保健指導に取り組むことで、改善に向かいやすくなり、本人も会社も家族も安心して健やかな毎日を送れる。会社として保健指導がどのような方法をとったら始めやすいか、社員が耳を傾けて取り組みが進みやすいのかを相談する。</t>
    <phoneticPr fontId="3"/>
  </si>
  <si>
    <t>運動の専門家と一緒に考える実践しやすい健康経営</t>
    <phoneticPr fontId="3"/>
  </si>
  <si>
    <t>健康経営は県や国に申請を出して認定をもらうことができる。その手伝いをしているのは、経済界の士業の専門家である。ただし、その先の実際の健康づくりをはじめようと思うときには、その具体的方法となると専門外である。健康運動指導士という国家資格を土台とした健康経営アドバイザーであれば、制度も紹介しながら、必要な知識、情報を提供して具体的な取り組みを共に相談しながら進められる。社員と会社にとって一番効果的でいい方法はなにかを見つけ出すことが出来る。</t>
    <phoneticPr fontId="3"/>
  </si>
  <si>
    <t>国や県が健康経営の取り組みに力を入れ始めている流れがあり、中小企業での健康経営は、これからが進めていく旬の時期に入る。この取り組みを促進していくために、専門家知識を有する専門家の指導が必要であることから、指導可能で実績を持つ専門家として、ご活用いただきたいと思っています。
　企業にも、まだまだ健康経営の概要や具体的情報がなく、やる気と予算も足りていないような中、今後の人材不足の時代、高齢化を迎える会社にとって、最大のリスクマネージメントとなり、安定した利益の向上を目指す取り組みとなるため、まずは、「始めやすくなる」「どう取り組めばいいかわかる」というところから、産業振興財団の信頼と知識をお借りして、企業様をご案内したいと考えています。是非、地方の中小企業にとっての強力な味方である産業振興財団の専門家派遣として健康経営を進め、多くの企業様に健康経営をスタートしやすいものにしたいと思っていますので、お力をお貸しください。
※健康運動指導士とは
健康運動指導士とは、行政機関、保健医療関係者と連携しつつ安全で効果的な運動を実施するための運動プログラム作成及び実践指導計画の調整等を行う役割を担う者をいいます。昭和６３年スタート時は厚生大臣の認定事業として、生涯を通じた国民の健康づくりに寄与する目的で創設され、生活習慣病を予防し、健康水準を保持・増進する役割で、特定保健指導や介護予防事業への関わりが多い資格者。</t>
    <phoneticPr fontId="3"/>
  </si>
  <si>
    <t>情報セキュリティーアドミニストレーター　</t>
    <phoneticPr fontId="3"/>
  </si>
  <si>
    <t>MOT、MCP、マイナンバー保護オフィサー</t>
    <phoneticPr fontId="3"/>
  </si>
  <si>
    <t>・マイナンバー時代の情報セキュリティ対策
・WEBアクセシビリティ
・ネットショップ開店～はじめの一歩～
・WEBサイト開設、運営ノウハウ</t>
    <phoneticPr fontId="3"/>
  </si>
  <si>
    <t>WEBサイト・ネットショップ運営</t>
    <phoneticPr fontId="3"/>
  </si>
  <si>
    <t>WEBサイト・ネットショップの運営ノウハウ。
一般消費者に対するインターネットを使ったコミュニケーションは、経験のない企業にとっては、思いのほか高いハードルとなっています。
中長期的な戦略のもと、サイトの更新だけでなく、ブログや各種インターネットサービスを活用した幅広い運営のアドバイスを得意としております</t>
    <phoneticPr fontId="3"/>
  </si>
  <si>
    <t xml:space="preserve"> ITによる業務効率化</t>
    <phoneticPr fontId="3"/>
  </si>
  <si>
    <t>ITにより業務を効率化するには、それぞれの企業に適したITの導入プランが重要と考えます。情報セキュリティを意識したIT教育も欠かせません。
リスク・コスト・業務効率化の統合的なバランスを重視したアドバイスを得意としております。</t>
    <phoneticPr fontId="3"/>
  </si>
  <si>
    <t>情報管理・情報セキュリティ教育</t>
    <phoneticPr fontId="3"/>
  </si>
  <si>
    <t>企業のIT化に際しては、経営者から新入社員に至るまでの全社員それぞれの役割に応じた情報管理・情報セキュリティに関する正しい知識の習得と、組織的な体制づくりが不可欠です。情報セキュリティーポリシーや個人情報保護方針等、PDCAサイクルの検討や見直し、実践のための社員教育等、それぞれの事業規模に適したアドバイスを得意としております。</t>
    <phoneticPr fontId="3"/>
  </si>
  <si>
    <t>長年に渡り、主に中小企業や各種団体等の多種多様な業種における課題を解決してまいりました。
実践を通じた経験だけでなく、常に国際標準・IT業界標準の知識を積極的に習得し、コンサルティング業務に生かしております。
ITシステムを提供する立場ではなく、ITを利用するユーザ企業と実際に運用するユーザの視点に立った実践的な診断・助言が、IT化推進が課題である中小企業にとって有効であると考えます。</t>
    <phoneticPr fontId="3"/>
  </si>
  <si>
    <t>・消費税セミナー
・弥生会計導入セミナー
・実務簿記講習会
・創業塾</t>
    <phoneticPr fontId="3"/>
  </si>
  <si>
    <t>創業支援</t>
    <phoneticPr fontId="3"/>
  </si>
  <si>
    <t>事業を始めるにあたって、個人でやるべきか、法人でやるべきか？
消費税はいつから、いくら払うのか？　どうやって申告するか？等知るべきことや、知らないと損をすることはたくさんあります。
分かりやすい言葉で、親切にアドバイスします。</t>
    <phoneticPr fontId="3"/>
  </si>
  <si>
    <t>記帳指導・経営分析</t>
    <phoneticPr fontId="3"/>
  </si>
  <si>
    <t>創業前の記帳から、日々の記帳・入力まで、分かりやすい言葉で、親切にアドバイスします。最初が肝心です。なお、記帳は原則パソコンにて行います。その入力に基づいて、毎月の儲け等の業績を説明します。</t>
    <phoneticPr fontId="3"/>
  </si>
  <si>
    <t>経営計画</t>
    <phoneticPr fontId="3"/>
  </si>
  <si>
    <t xml:space="preserve">銀行借入、交渉等、経営計画は必須条件です。
どのようにして黒字にするか？　借入を返済するためには、いくらの利益が必要か？　資金繰りを含めてアドバイスします。
なお、銀行借入がなくても、経営計画は行うべきです。
</t>
    <phoneticPr fontId="3"/>
  </si>
  <si>
    <t>経営相談・税務相談</t>
    <phoneticPr fontId="3"/>
  </si>
  <si>
    <t>試算表や業績予測、納税予測を基に、経営相談や税務相談（節税等）を行います。また、相続・贈与の相談にも対応します。　　　</t>
    <phoneticPr fontId="3"/>
  </si>
  <si>
    <t>新規創業者や小規模事業者は一般的に資金繰りも厳しく、税理士等の専門家と接する機会が無かったり、頼みづらいかも知れません。これから成長していくためには、セミナー参加や専門家のアドバイスも受けるべきだと思います。その際に「静岡県産業振興財団」等、公的機関を利用するのが、資金面でも得策です。
私も新規創業者です。親身になってアドバイスします。</t>
    <phoneticPr fontId="3"/>
  </si>
  <si>
    <t>BCP策定支援　リスク分析・評価　業務改善</t>
    <phoneticPr fontId="3"/>
  </si>
  <si>
    <t>BCP策定支援　リスク分析・評価　</t>
    <phoneticPr fontId="3"/>
  </si>
  <si>
    <t>損害保険上級資格</t>
    <phoneticPr fontId="3"/>
  </si>
  <si>
    <t>保険代理店業全般</t>
    <phoneticPr fontId="3"/>
  </si>
  <si>
    <t>可</t>
    <rPh sb="0" eb="1">
      <t>カ</t>
    </rPh>
    <phoneticPr fontId="3"/>
  </si>
  <si>
    <t>・BCP策定支援のポイント
・リスクマネジメント手法について</t>
    <phoneticPr fontId="3"/>
  </si>
  <si>
    <t>事業リスクの分析・評価、対策の検討・立案</t>
    <phoneticPr fontId="3"/>
  </si>
  <si>
    <t xml:space="preserve">事業リスクを洗い出し、それぞれのリスクに対する評価を行う。過去に発生した事故内容の分析・評価、ヒヤリハットに関するアンケート等からリスクを低減させる効果的な対策の検討・立案を行う。
</t>
    <phoneticPr fontId="3"/>
  </si>
  <si>
    <t xml:space="preserve"> BCP策定支援</t>
    <phoneticPr fontId="3"/>
  </si>
  <si>
    <t>BCP（事業継続計画）の策定支援
結果事象の検討を行い、中核事業、業務フローから見たボトルネックとなる重要資源の特定、取引関係先や経営状態から目標復旧時間の設定、上記から必要な対策の検討・立案を行う。対策実施のアドバイスとBCPの運用（BCM）についての支援も行う。</t>
    <phoneticPr fontId="3"/>
  </si>
  <si>
    <t>ＢＣＰ策定にはまず経営分析が必要となります。この過程を疎かにすることはできませんので、企業規模にもよりますが策定には多くの時間が必要になります。
私としては多くの情報を得ながら細かな分析を行って参りますので、専門家派遣事業で与えられた時間だけでは策定できない可能性があり、ご迷惑をおかけするかと存じますが、ＢＣＰ策定、ＢＣＭの構築は簡単ではないことを知っているからこそ、多くのお時間を頂戴することになります。
経営戦略からＢＣＭ運用方針を決定し、ＢＣＰ策定を行って参りますので、その点よろしくお願い申し上げます。
また保険代理店として16年の経験を経て、現在も企業のリスクに対して保険のご提案をしています。
また、その経験から業務フローの中に隠された問題を発見し、改善するご提案も行っております。
その手法としては先ほどご案内しましたBCP（事業継続計画）、リスク分析、５Sといったものになります。
先生といった立場ではなく、経営者の皆様とともに具体的な問題解決をしていきたいと思っております。</t>
    <phoneticPr fontId="3"/>
  </si>
  <si>
    <t>もりた　たろう</t>
    <phoneticPr fontId="3"/>
  </si>
  <si>
    <t>事業承継</t>
    <phoneticPr fontId="3"/>
  </si>
  <si>
    <t>行政書士</t>
    <phoneticPr fontId="3"/>
  </si>
  <si>
    <t>・企画能力開発（静岡県商工会連合会：平成18・19年）
・エクセルを使った経営計画作成
・税務調査の基礎知識
・上手な事業承継の進め方
・事業承継支援塾（静岡県商工会連合会：事業承継支援センター事業）</t>
    <phoneticPr fontId="3"/>
  </si>
  <si>
    <t xml:space="preserve"> 会計ソフトを利用した自計化の推進</t>
    <phoneticPr fontId="3"/>
  </si>
  <si>
    <t>勘定奉行・弥生会計・PCA等各種市販会計ソフトの選択からアドバイスします。
選択されたソフトを用いて、従来の会計処理方法を無理なく、合理的に自計化に移行できるよう支援します。</t>
    <phoneticPr fontId="3"/>
  </si>
  <si>
    <t>事業承継に取り組む企業をサポートし、事業承継のプランを整理し、「計画書」として策定することを支援します。
個人事業の事業承継も得意としています。
行政書士としても活動しておりますので、建設業許可業者の許可継承にも対応できます。</t>
    <phoneticPr fontId="3"/>
  </si>
  <si>
    <t>産業廃棄物処理業の経営診断</t>
    <phoneticPr fontId="3"/>
  </si>
  <si>
    <t>静岡県で一定の場合許可の要件とされている、中小企業診断士による経営診断書を作成します。</t>
    <phoneticPr fontId="3"/>
  </si>
  <si>
    <t>中期経営計画書の作成</t>
    <phoneticPr fontId="3"/>
  </si>
  <si>
    <t>エクセルを利用した経営計画ソフトを用いて、経営計画書の作成を支援します。経営計画は資金繰り計画とセットで策定します。</t>
    <phoneticPr fontId="3"/>
  </si>
  <si>
    <t>歯科医業の経営診断</t>
    <phoneticPr fontId="3"/>
  </si>
  <si>
    <t>競争が激化する歯科医業界で、生き残るための経営診断・助言を行ないます。
中小企業診断士で組織する「歯科医院経営全国ネットワーク」の会員であり、全国レベルでの事例・ノウハウを活用します。</t>
    <phoneticPr fontId="3"/>
  </si>
  <si>
    <t>経営に関するゼネラリストとして、地域社会に貢献したいと思っております。
税務を通じて経営者に接する経験を重ねてまいりましたが
、経営者が知りたいことは過去の数値・情報よりも、現在の経営課題と将来展望であることを実感し、中小企業診断士の資格を取得しました。
財務分析等で過去の状況をしっかりと踏まえながら、経営課題・将来展望を経営者と話し合えるよう、決算診断業務に力を入れております。
また、ＰＲに書きましたアドバイス項目の他に、セミナー講師を得意としております。
私は教員免許を4種類取得しており、テキスト作成・講義運営には自信があります。
各種研修会、セミナー講師の経験があり、2007年10月からはＬＥＣ大学静岡校での非常勤講師を務めました。社員研修等各種教育ニーズにお応えできますので、ぜひご用命ください。</t>
    <phoneticPr fontId="3"/>
  </si>
  <si>
    <t>分野：チラシ・パンフレット等</t>
    <phoneticPr fontId="3"/>
  </si>
  <si>
    <t>JSPA広告レスポンス改善アドバイザー・「A４」１枚販促アンケート広告作成アドバイザー</t>
    <phoneticPr fontId="3"/>
  </si>
  <si>
    <t>サービス業店舗支配人・営業部長・本社販促グループリーダー等</t>
    <phoneticPr fontId="3"/>
  </si>
  <si>
    <t>可</t>
    <rPh sb="0" eb="1">
      <t>カ</t>
    </rPh>
    <phoneticPr fontId="3"/>
  </si>
  <si>
    <t>・「創業塾」創業に伴う名刺の作り方
・売れるチラシの作り方勉強会
・売れるチラシ＆名刺の作り方勉強会
・売れる名刺の作り方
・売れる営業ツールの作り方セミナー</t>
    <phoneticPr fontId="3"/>
  </si>
  <si>
    <t>売れるチラシの作り方</t>
    <phoneticPr fontId="3"/>
  </si>
  <si>
    <t>本支援では「A4」1枚のアンケートを使って、お客様の購入前後の心理を深く理解し、「売れる広告」に反映していく具体的な方法をご紹介します。※当日は既存のチラシ等を持参していただき添削及びブラッシュアップ支援等が可能です。
その他、新規客獲得見込み客の開拓・販売促進キャンペーン・イベント集客・リニューアルオープンなど新規集客・売上増加を目的としたチラシ作成のアドバイス・添削などご希望の内容に寄り添って行います。また必要に応じてお客様目線に立った「理想のターゲットの見つけ方」「成約率を上げるための対策」「独自の売りを発見する方法」「お客様の声の活かし方」「成功事例の紹介」等の観点のご紹介を行い、今後の広告宣伝・販売促進にお役立ていただいております。</t>
    <phoneticPr fontId="3"/>
  </si>
  <si>
    <t>売れる名刺の作り方</t>
    <phoneticPr fontId="3"/>
  </si>
  <si>
    <t>本支援では、「A4」1枚のアンケートを使って、お客様の購入前後の心理を深く理解し、「売れる名刺」に反映していく具体的な方法をご紹介します。※当日は既存の名刺等を持参していただき添削及びブラッシュアップ支援等が可能です。
その他、「名刺はチラシ」「チラシは名刺」という名刺も販売促進のツールであるという位置づけのもと、「売れる名刺とは」「キャッチコピーの作り方」「肩書き・プロフィールの作り方」「価値が伝わるための８のパーツ」「お客様の声の活かし方」「名刺作成シュミレーション」「売れる名刺フォーマットのご紹介２面型・４面型」等の観点のご紹介を行い、今後の販売促進やブランディング戦略等にお役立ていただいております。</t>
    <phoneticPr fontId="3"/>
  </si>
  <si>
    <t>売れるホームページの作り方</t>
    <phoneticPr fontId="3"/>
  </si>
  <si>
    <t>ホームページにどんな情報を掲載すればいいのか？伝わりやすい形で掲載する配置は？どのようなポイントを押さえればいいのか？など実際の事例も交えてわかりやすくご紹介させていただきます。また、貴社の理想のターゲット・強みや売り、ベネフィット、成約率を上げる対策などを盛り込んだホームページの作成・修正点などのアドバイス等をさせていただきます。
その他、必要に応じて無料ソフトを用いた初心者向け新規ホームページの作成支援等を行わせていただき、自社でタイムリーに更新できるなど、PC操作等の支援も併せて支援させていただいております。</t>
    <phoneticPr fontId="3"/>
  </si>
  <si>
    <t>求人広告の作り方</t>
    <phoneticPr fontId="3"/>
  </si>
  <si>
    <t>面接等への反応率を上げるための８つのパーツ（要素）をもとに、問い合わせ数アップに特化した求人広告作成のアドバイスを行います。人手不足の状態が続いている、どちらかと言うと最近離職率が高めという方は自社の強みを見直すよい機会と位置付けていただいた上で、自社の良さが伝わる独自のチラシ作成支援や求人募集専用ページ（ホームページ）の作成支援等を行います。</t>
    <phoneticPr fontId="3"/>
  </si>
  <si>
    <t>その他の営業ツール・販促物に関するブラッシュアップ支援等</t>
    <phoneticPr fontId="3"/>
  </si>
  <si>
    <t>ＤＭ・パンフレット・のぼり・カタログ・メニュー表・紹介カード・ＰＯＰ・看板・会社案内等、既存の販促物の改善など、貴社の課題に寄り添いながら、何をどうすれば良いのか？など具体的で実践的なアドバイス等を行わせていただきます。
その他、創業者向けの事業計画書の作成・ビジネスモデルの構築・商品設計等、創業前の準備・サポート等も行っております。</t>
    <phoneticPr fontId="3"/>
  </si>
  <si>
    <t>【主な経歴・経験値・取り組んできたこと】
「新規顧客獲得」の広告に１番強い専門家として、主に新規客獲得でお困りの経営者の方へ、貴社の「理想とするターゲット」や「強み・決め手」などを分析し、「売れる広告づくり」に繋がる具体的なノウハウの提供や、初心者の方や小規模事業者様にも、わかりやすい個別相談など、親切・丁寧を信条に、より実践的なアドバイスを行っております。現在は、静岡県よろず支援拠点コーディネーターとして、またＪＳＰＡ認定「広告レスポンス改善アドバイザー」及び「Ａ４」１枚アンケート広告作成アドバイザーとして、セミナー講師・社員研修・売れる広告の作り方個別相談など、お客様の声（A4・1枚アンケート）を活かして、自社の強みや理想のターゲットを明確にしたアドバイスにより、小予算にも関わらず、 昨年比205.4％アップの温泉施設や、前回比333.3％アップの整体院など、反応率の高い広告効果のアドバイスを行っております。</t>
    <phoneticPr fontId="3"/>
  </si>
  <si>
    <t>行政書士</t>
    <phoneticPr fontId="3"/>
  </si>
  <si>
    <t>中小企業向け情報処理システム導入支援、活用・運用支援</t>
    <phoneticPr fontId="3"/>
  </si>
  <si>
    <t>・ハンディターミナルを使用した現場実績収集システムについて
・簿記勉強会
・建設業における原価管理システムについて
・グループウェア導入について
・情報システムのＢＣＰ対策</t>
    <phoneticPr fontId="3"/>
  </si>
  <si>
    <t xml:space="preserve"> 情報処理システム導入支援</t>
    <phoneticPr fontId="3"/>
  </si>
  <si>
    <t>1. 情報システム導入希望企業の経営者様の希望・目的・導入効果等を導入企業の経営者様、管理職様からヒアリング。
2. 対象業務範囲、業務内容、業務の特徴、業務に対するこだわり、予算等の確認。
3. 過去３~5年の決算資料により財務分析を行い、経営指標及びヒアリング内容から、財務上の課題を検討し、ヒアリング内容とあわせて導入目的・導入効果を具体的（定性的・定量的）にする。
4. 具体的な目標に沿った要求定義の作成を支援する。
※早い段階で社内に導入プロジェクトを立ち上げていただく。</t>
    <phoneticPr fontId="3"/>
  </si>
  <si>
    <t xml:space="preserve"> 情報システム開発支援</t>
    <phoneticPr fontId="3"/>
  </si>
  <si>
    <t>1.要求定義に沿って、開発業者を含めてシステム化対象業務の詳細なヒアリングを行う。（対象は、経営者、管理職、現場担当者等、各階層にわたりもれなく行う。）
2.開発業者の提案するシステムが要求定義に沿っているものかを、プロジェクトメンバーとともに検証を行う。（要求する品質、納期、予算等を検討する。）
3.決定した概要設計を基に業者、プロジェクトメンバーとともに打ち合わせを行い、
　詳細設計を進める。
4.概要設計の時と同様に、要求仕様に沿ったものかの検証を行う。
5.確認された詳細設計を基に、システム開発に進む。</t>
    <phoneticPr fontId="3"/>
  </si>
  <si>
    <t>情報システム稼働支援</t>
    <phoneticPr fontId="3"/>
  </si>
  <si>
    <t>1.プロジェクトメンバーで定期的に、システム開発状況の確認を行い、受入側の準備
　事項の確認、準備作業の実施状況を確認する。
2.業者から納入されたシステムをテスト計画に沿って実施し、課題の抽出・共有・改善
　を行う。
3.テスト結果を基に、計画した機能・品質が満たされているかの評価を行い、問題があれば対応策の検討・実施、問題がなければ、並行稼働の計画・準備を行う。
4.並行稼働を行い、現場での運用上の課題等の検討・対応を行う。
5.実業務の結果と並行稼働の結果を確認し、問題がなければ実稼働へと移行する。</t>
    <phoneticPr fontId="3"/>
  </si>
  <si>
    <t>報システム運用支援</t>
    <phoneticPr fontId="3"/>
  </si>
  <si>
    <t>1.稼働システムが当初の計画どおりの効果を出しているか、定期的にプロジェクトメンバーで評価を行う。
2.課題（問題点・改善点等）が見つかった場合は、原因を調査・検討し対応策の検討を行い、実施する。
3.PDCAが定着するように支援を行う。（各メンバーの担当範囲・役割・権限等を明確にするとともに、社内で自由に意見交換ができるように支援を行う。）</t>
    <phoneticPr fontId="3"/>
  </si>
  <si>
    <t>入社以来、中小企業様の情報システム開発に携わり、お客様各層との関係構築も含め経験を持っています。
日本の中小企業様へコンピュータシステム導入の黎明期からソフトウェア業界に身を置くものとして、数多くの導入経験があり、失敗の経験も持っています。そんな中で、お客様からのお叱り、お褒め、感謝のお言葉が40年以上もこの業界で生きてくることができた糧となっています。長い年月の中でお客様の知識・要求・期待も変化してきています。業務のシステム化だけではなく、経営上の意思決定に深くかかわるようになり、今や情報システムは、空気や水のように、そこにあって当たり前の存在になっています。しかし、中小企業様におかれましては、厳しい環境の中におかれ、業界内の競争だけではなく、業界そのものの存続にかかわる社会情勢となっています。情報システムを武器として、中小企業様の継続・発展に尽くすことを今後の人生の課題としていきます。</t>
    <phoneticPr fontId="3"/>
  </si>
  <si>
    <t>技術/コンプライアンス指導</t>
    <phoneticPr fontId="3"/>
  </si>
  <si>
    <t>FSI認定マスターフスフレーガー</t>
    <phoneticPr fontId="3"/>
  </si>
  <si>
    <t>看護師</t>
    <phoneticPr fontId="3"/>
  </si>
  <si>
    <t>可</t>
    <rPh sb="0" eb="1">
      <t>カ</t>
    </rPh>
    <phoneticPr fontId="3"/>
  </si>
  <si>
    <t>・あきらめないで爪のトラブル（一般市民向け）
・爪甲鉤彎症をリセットしちゃえ（フットケア関係者・プロ向け）
・ポドストライプのススメ（フットケア関係者・プロ向け・）（ポドストライプ=巻き爪矯正法の一種）</t>
    <phoneticPr fontId="3"/>
  </si>
  <si>
    <t>基礎的および特殊技術の支援</t>
    <phoneticPr fontId="3"/>
  </si>
  <si>
    <t>（スクールを出ただけでは、サロンを経営するには不十分であるが勤務して技術を磨けるほど、フットケアサロンの数は多くない。好きな仕事をするために開業せざるを得ない状況にある技術者が殆どである）
実践に有効な技術支援をしている。
爪や角質除去の基本的な技術全般と巻き爪矯正に関わること。効率の良い手法でケアの時間短縮にもつなげる。
まだどこのスクールでも取り組んでいない、爪甲鉤彎症（非常に多い爪のトラブルである）を改善する技術に特化しているため、その支援もしている。
爪甲鉤彎症を確実に改善に導ける技術はサロンとして強みである。
※症とついておりますが、病気という認識は医療機関でされてはおらず、病気ではない、放置して問題ないと対応しない医療機関が殆どです。当方が提供するものは爪へのケアであり、医療行為に抵触するものではございません。</t>
    <phoneticPr fontId="3"/>
  </si>
  <si>
    <t>フットケアサロンおよび訪問フットケアサービスの開業に向けての技術の習得について</t>
    <phoneticPr fontId="3"/>
  </si>
  <si>
    <t>巷にあふれるほどのフットケアスクールや、サロン経営者が個人レッスンを行っているが、技術が未熟な上に高額な物が殆どである。情報過多でみれば習った方が良いような気がしてしまうが不要な技術もたくさんある。どんなケアを提供したいか伺い、無駄な出費を防ぐため、基礎的な技術を実践してお伝えする。場合によっては、的確なスクールやセミナーを紹介する。</t>
    <phoneticPr fontId="3"/>
  </si>
  <si>
    <t xml:space="preserve"> サロン環境の整備</t>
    <phoneticPr fontId="3"/>
  </si>
  <si>
    <t>動線や衛生管理、顧客の居心地の良さ等を重視したサロン環境をアドバイス。</t>
    <phoneticPr fontId="3"/>
  </si>
  <si>
    <t>補助金の活用について</t>
    <phoneticPr fontId="3"/>
  </si>
  <si>
    <t>フットケアに使う機械や専用チェアなど高額な物を準備したり、開業や継続に資金が必要なことがあるが、技術者は、補助金の活用や融資を受けることなどに無知なことが多い。事業計画を明確にすることや申請書類の書き方をお伝えしている。</t>
    <phoneticPr fontId="3"/>
  </si>
  <si>
    <t>2019年1月よりミラサポ専門家登録をし、県内外のフットケアサロン、ネイルサロン、靴店、医療機関など、合計１６か所の個人事業主や企業からの技術支援、開業相談、販促、集客に関わるご相談などをお受けしてきました。自らの経験（看護師・フットケアセラピスト双方）をもとに伝えられることは出し惜しみなく精一杯お伝えします。
フットケアの世界は医療からも認知度が低く、スクールビジネスを先駆けて始めた方は、利益重視の方が多いです。フットケアサロンはまだまだ認知度が低いため、顧客からの売上だけでは、収入が足りない技術者も多く、未熟な技術を教えることで収入を得る人が後をたたず、通用しない技術に高額な授業料をつぎ込んでしまった方も多々います。やる気のある方を確実に応援し、この業界の発展と地域の健康推進に寄与したいと思います。</t>
    <phoneticPr fontId="3"/>
  </si>
  <si>
    <t>集客と販路拡大について</t>
    <phoneticPr fontId="3"/>
  </si>
  <si>
    <t>有効な営業先、SNSを使った集客方法、記事の書き方、写真の撮り方のアドバイス。</t>
    <phoneticPr fontId="3"/>
  </si>
  <si>
    <t>経営計画、生産管理、原価管理、品質管理、資材購買、ISO</t>
    <phoneticPr fontId="3"/>
  </si>
  <si>
    <t>人材の育成について</t>
    <phoneticPr fontId="3"/>
  </si>
  <si>
    <t>会社の力は人材の力とも言えます。もちろんトップのリーダーシップは最重要ですが。ここ何年かの間だけを取っても中小企業の経営環境は大きく変化しました。ISOは当たり前になりました。ホームページも皆さん開設されています。でも期待した効果が得られているのでしょか。お金がかかるだけという溜息もよく聞きます。もし社内にトップを補佐する人材がいれば導入した仕組みを儲かる仕組みに変えることができたかも知れません。今後の変化はもっと大規模になると予想されます。歴史を見れば、徳川家康公も一人で天下を取ったわけではありません。秀吉公が羨ましがったといわれる徳川家譜代の家来衆、今で言えば人材の力に拠るところが大きかったのではないでしょうか。人材の育成についてアドバイスさせて頂きます。</t>
    <phoneticPr fontId="3"/>
  </si>
  <si>
    <t>経営計画の作成について</t>
    <phoneticPr fontId="3"/>
  </si>
  <si>
    <t>四国徳島を歩き遍路しました。歩くことに夢中になり気がつくと道に迷っていることがあります。そんな時に頼りになるのは地図であったり、道に立てられた標識や道しるべなどであります。会社を経営していくときの道しるべにあたるのが経営計画です。経営計画と言ってもいろいろあります。トップの考え方を表した指針のようなもの､中長期的な夢や目標、短期目標を具体的な数字にしたものなど。経営が順調なときには必要ないかも知れません。いや、順調な時だからこそきちんと作っておく意味があると思います。お話をお伺いしながら､売上高、材料費や労務費などの実際を紐解きながら経営計画の作成をアドバイスさせて頂きます。</t>
    <phoneticPr fontId="3"/>
  </si>
  <si>
    <t>工場の特性や管理レベルに応じた日常管理の向上について</t>
    <phoneticPr fontId="3"/>
  </si>
  <si>
    <t>工場の最終目標は利益の確保です。実際に工場では決められた目標に向かって日常の仕事が繰り返し行われていきます。利益はその結果得られたご褒美です。大切なことは、計画通りに行われているか、どれだけ差異があるのかを日常の中で把握できる仕組みにしておくこと､更に差異の原因が異常であれば異常を取り除くアクションが直ぐに打てる仕組みにしておくことです。個々の工場の特性や管理レベルに応じて、無理なく日常管理が展開できるように仕組み作りをアドバイスさせて頂きます。</t>
    <phoneticPr fontId="3"/>
  </si>
  <si>
    <t>職場の活性化について</t>
    <phoneticPr fontId="3"/>
  </si>
  <si>
    <t>トップの考えが現場に示され具体的な計画があったにしても働く人全員に周知徹底させることはなかなか難しいことです。メンバー全員が同じ目的に向かってそれぞれの役割を通して努力すれば大きな成果が得られるはずです。しかし何度言っても判らないというトップの悩みは尽きません。職場を活性化するには、５Ｓ、提案制度、小集団活動、目標管理制度などの方法があります。しかし､これらの方法もただやれと指示しただけでは形式的に終始し効果は期待できません。個々の組織やメンバーに応じた運用方法をアドバイスさせて頂きます。</t>
    <phoneticPr fontId="3"/>
  </si>
  <si>
    <t>現場力の向上について</t>
    <phoneticPr fontId="3"/>
  </si>
  <si>
    <t>日本の製造業の強さの基は現場力の強さだと言われます。発生した問題に現場が主体的に取り組み、設備や作業方法を改善し標準化して教育訓練を施す、この積み重ねで現場の改善力を高めてきました。更に問題を解決するだけでなく､品質向上やコストダウンの目標に向かっての現場力の向上が求められています。より効率的な生産計画の作成、購買や在庫管理におけるムダの排除、生産現場での不良発生の撲滅、作業方法の改善等についてアドバイスさせて頂きます。</t>
    <phoneticPr fontId="3"/>
  </si>
  <si>
    <t>私は大学卒業後２３年間を製造業に勤めてきました。その間、製造現場、製品開発、規格関連、品質管理、生産管理、原価管理、ISOと工場内での多くの経験を積むことが出来ました。依頼主の要望をよくお伺いしながら、経験で判らないことについては調査しながら進めていきたいと考えております。</t>
    <phoneticPr fontId="3"/>
  </si>
  <si>
    <t>システムエンジニア</t>
    <phoneticPr fontId="3"/>
  </si>
  <si>
    <t>可</t>
    <rPh sb="0" eb="1">
      <t>カ</t>
    </rPh>
    <phoneticPr fontId="3"/>
  </si>
  <si>
    <t>業務のＩＴ化（システム構築で業務の効率化を図る）</t>
    <phoneticPr fontId="3"/>
  </si>
  <si>
    <t>業務システムを見直します。販売計上からの処理を見直し、受注計上からのシステム化を提案します。現在は、売上計上からのシステムになっているため、受注予測に基づいた精度の高い生産計画ができていません。また、出荷処理がエクセルで行われていることで、運送会社の配送依頼が遅れたり、送り状が手書きになっていたりなど、作業効率が低下しています。出荷業務と売上業務を切り分けることで、二重にチェックもかかるようになり、請求金額の精度向上にもつながります。</t>
    <phoneticPr fontId="3"/>
  </si>
  <si>
    <t>業務のＩＴ化（倉庫業務の効率化）</t>
    <phoneticPr fontId="3"/>
  </si>
  <si>
    <t>倉庫業務の効率化を図ります。倉庫にバーコード検品システムを導入することで、ピッキングのミスによる誤出荷を防ぎます。入庫時と出庫時にバーコードを読むことで、自動的に入出庫情報がシステムに登録されます。これにより、在庫の精度が向上し、欠品の防止、在庫管理の低減、そして、適正在庫にすることでキャッシュフローの改善にもつながります。さらに、棚卸に関しても、バーコードを利用した作業となり、棚卸作業の負荷の軽減と、正確な棚卸数の把握が可能になります。</t>
    <phoneticPr fontId="3"/>
  </si>
  <si>
    <t>１６年間、システムエンジニア（ＳＥ）として、静岡県内の中小企業のシステム導入に携わってきました。特定な業種に絞ることなく、流通、製造、食品、建設など、多くの業種のシステムを構築してきたことで、幅広い業務知識を身に付けることができました。また、システム設計だけではなく、ネットワークやデータベースの知識や経験も持っています。システム全体を俯瞰しての提案ができることが、自分の強みです。</t>
    <phoneticPr fontId="3"/>
  </si>
  <si>
    <t>山口　雅弘</t>
    <phoneticPr fontId="3"/>
  </si>
  <si>
    <t>コミュニテイビジネス/地域活性化</t>
    <phoneticPr fontId="3"/>
  </si>
  <si>
    <t>コミュニティビジネス</t>
    <phoneticPr fontId="3"/>
  </si>
  <si>
    <t>1(1)</t>
    <phoneticPr fontId="3"/>
  </si>
  <si>
    <t>マネジメント　マーチャンダイジング　コミュニテイビジネス</t>
    <phoneticPr fontId="3"/>
  </si>
  <si>
    <t>・「まちの課題をビジネスに～ちょっと不自由～欲しいけどないもの、あったらいいな」
・“コミュニテイビジネス”の課題と今後の展開の可能性！地域産業振興と中央会とのコラボレーション
・双方向参加型情報受発信とクロスメディアを目指して～「今だけ、此処だけ、貴方だけ」の情報発信
・顧客満足と営業実績向上策～自己実現が企業実績につながる～
・ヒューマンエラーに起因する情報セキュリテイーの問題解決 ～クラウドコンピューテイング時代を迎えるための心構え～</t>
    <phoneticPr fontId="3"/>
  </si>
  <si>
    <t>起業支援と人材育成</t>
    <phoneticPr fontId="3"/>
  </si>
  <si>
    <t>城西国際大学大学院ビジネスデザイン研究科アントレプレナーシップ担当講師として、ケーススタデーと、国内外起業家の要請とアフターフォローをしている。
また、早稲田大学エクステンションセンターでの「起業家育成実践塾」「インポートビjンエス実践塾」講師として、多くの起業家の輩出と、新規事業立ち上げを行っている。
　西友時代には、トレーナーとして新入社員教育担当をし、店舗マネージャーとして、
正社員、パート社員、アルバイト社員を含めたマネジメントをこなしてきた。
また、本社商品部、販売部の立場で店舗マネージャーの意識啓発と商品販売方法に関する研修と、日々のフォロ－アップによる、経営数値と予算達成策の具現化を実践した。</t>
    <phoneticPr fontId="3"/>
  </si>
  <si>
    <t>コミュニテイビジネス</t>
    <phoneticPr fontId="3"/>
  </si>
  <si>
    <t>企業での第二創業とＣＳＲ活動としてのコミュニテイビジネスの立ち上げ、
団体として起業を目指すためのプレイヤー支援が第一義的なもの。
　また、基礎自治体におけるコミュニテイビジネスの育成、支援の手法と、
民産学官協働の手法と、担い手育成に関するノウハウ移転が可能です。
　インターミデイアリー（中間支援機関）構築に向けての人材育成支援が出来ます。
農漁商工連携。ＵＩＪターンによるふるさと再生構想と地域紙原理活用で定評がある。</t>
    <phoneticPr fontId="3"/>
  </si>
  <si>
    <t>地域情報化</t>
    <phoneticPr fontId="3"/>
  </si>
  <si>
    <t>企業、団体、行政からの情報受発信活用に関して、メデイアミックスを提唱します。
「ML、Web、Blog、SNS、Twitter、ｙoutube、ニコニコ動画」等の電子的コンテンツに加えて「コミュニテイFM、インターネットTV、インターネットラジオ」等の電波媒体、更に紙媒体と連動したQRコードを読み取るケータイ等との連携を支援します。
「総務省地域情報化アドバイザー」と、しても各地で講演活動をしています。
情報発信者論理でなく、如何に受信者のニーズにマッチしたコンテンツ作りをするかのポイントでのアドバイスと、フューマンエラー対応のセキュリテイ対策が好評。</t>
    <phoneticPr fontId="3"/>
  </si>
  <si>
    <t>経営計画、商品化計画</t>
    <phoneticPr fontId="3"/>
  </si>
  <si>
    <t>GMSの新規出店計画の実践から、マーケット特性と業態、事業規模、経営計画に対する小売業ならではの視点と、生活者思考の事業計画提案がなしえます。
　「無印良品」の黎明期から、路面店舗一号店を皮切りに全国展開するにあたり、素材開発から製造、販売までのバー手イカルインテグレーションによる、マーチャンダイジングを実践しており、マーケットインの商品開発は、国内外での豊富な知識と、人脈で支援体制を整えています。地域資源の発掘、商品化と販売戦略に秀でている。</t>
    <phoneticPr fontId="3"/>
  </si>
  <si>
    <t>海外商品開発</t>
    <phoneticPr fontId="3"/>
  </si>
  <si>
    <t>JETRO、 Japan asean centerの海外商品発掘専門家として、ＥＵ圏６ヶ国、ASEAN圏９ヶ国を複数回歴訪して、現地での日本のマーケテイングセミナー講師を務め、香港企業の役員として中国、台湾、韓国とASEAN諸国での製品開発に従事した経験と、早稲田大学エクステンションセンターでの「インポートビジネス実践塾」講師として、温故知新と最先端海外情報の提供が可能です。
カントリーリスクを考慮したサプライヤー、クライアント開発、流通チャネル構築に定評がある。</t>
    <phoneticPr fontId="3"/>
  </si>
  <si>
    <t>流通業での最前線における販売の基礎から、競合店対策、新規出店の経営計画の構築が可能。
また、本社販売事業部、商品事業部における、店舗マネージャーに対するマネジメント、マーケットインに
よるバーテイカルインテグレートなマーチャンダイジングの実践による、売れる商品開発で定評がある。
「モノ」から「コト」への生活者思考の変化と、文化教養へのモチベーション移行による新たな販売戦略の立案、「無印良品」開発ノウハウによる、商品化政策の立案・実施面での引き出しが多い。
　理論武装から実践戦略を目指す目的を持つ団体、企業には有益なアドバイスが可能です。
国内外の企業、団体、自治体との接点が多く、多彩なケーススタディから、新たな発見のヒントと
経営判断の一助に貢献することが可能です。
　「１９年度経済産業省地域中小企業サポーター」「２０年度２１年度総務省地域情報化アドバイザー」
「１９-２２年度電子政府推進員」「２１年度電子政府評価委員」
「１６年度より千葉県中小企業診断助言等専門家」「２０年度より茨城県商店街活性化等アドバイザー」
「関東総合通信局関東ICT推進NPO連絡協議会幹事」「広域関東圏コミュニティビジネス推進協議会幹事」</t>
    <phoneticPr fontId="3"/>
  </si>
  <si>
    <t>パン製造技能士</t>
    <phoneticPr fontId="3"/>
  </si>
  <si>
    <t>・食品の保存料について
・超高温殺菌機の食品業界への導入
・ヤマザキランチパックはなぜ日持ちするか？</t>
    <phoneticPr fontId="3"/>
  </si>
  <si>
    <t>工場管理・衛生指導</t>
    <phoneticPr fontId="3"/>
  </si>
  <si>
    <t>食品工場の衛生指導が行えます。HACCPが義務化されどの食品企業にとってもHACCPの概念に基づいた管理が要求されます。一般的衛生管理指導から始まり、社員教育など外部視点からその会社会社に合ったやり方で指導を行います。また、上から目線での指導ではなく、現場の方々と共に工場の衛生レベルを上げていく事を目標にしています。</t>
    <phoneticPr fontId="3"/>
  </si>
  <si>
    <t>新商品開発</t>
    <phoneticPr fontId="3"/>
  </si>
  <si>
    <t>食品の中でも冷凍食品、パン、菓子、冷凍生地、惣菜、米飯、缶詰、各種水産加工品冷凍調理麺、高齢者向け配食サービス、味噌、醤油、調味料製造（液体・粉体）等を広く実際に経験してまいりました。各分野を横断的な新商品の開発も可能です。多くの業界を経験したことによって委託生産先などのご紹介も可能です。新商品づくりに関しても、ディスカッションを繰り返し時間をかけてともに作り上げる方式を取っております。</t>
    <phoneticPr fontId="3"/>
  </si>
  <si>
    <t>品質管理指導</t>
    <phoneticPr fontId="3"/>
  </si>
  <si>
    <t>正しく加工された食品が世の中に出ていくためには、工程管理も重要ですが、品質管理も重要です。中小企業に皆様が可能でかつ適切な管理方法を皆様とともに見つけてゆきその管理方法の確立のお手伝いをいたします。きちんとした製品が出荷され、お客様に案内安心な製品がお届けできるように、マニュアル作りまでご指導させていただきます。</t>
    <phoneticPr fontId="3"/>
  </si>
  <si>
    <t>農商工連携・６次産業化</t>
    <phoneticPr fontId="3"/>
  </si>
  <si>
    <t>農業部門・総合技術監理部門の技術士として、食料自給率の向上や農業所得の向上などの国家的目標のためには、農商工連携・６次産業化は必須です。国・県などの自治体やJAなど、連携しての商品開発や地域特産品の掘り起こしの経験も活かしたご支援をさせていただきます。現在、静岡サテライトオフィスでは、伊豆地区の特産品を生かした商品づくりのご支援をさせていただいております。</t>
    <phoneticPr fontId="3"/>
  </si>
  <si>
    <t>経営指導・世代交代・Ｍ＆A支援</t>
    <phoneticPr fontId="3"/>
  </si>
  <si>
    <t>小さいながらもサラリーマン時代に、小企業の経営にかかわらせていただきました。自分では、経営者の視点で会社を見られるようになり、様々な経験（２度の買収を経験）致しました。また、経営危機から事業再生の経験もあります。様々な経験を皆さんにお伝えできように、各種指導を行っております。世代交代の際の問題点や事業継承の問題についてもわずかですが経験がございます。経験を活かせるご支援が可能と思います。</t>
    <phoneticPr fontId="3"/>
  </si>
  <si>
    <t>食品業界３９年の経験を活かし、技術士・食品専門のコンサルタントとして、工場管理、商品開発、品質管理、技術・経営指導などを行っております。静岡市と横浜市にサテライトオフィスを持ち、冷凍食品、パン、菓子、惣菜、米飯、缶詰、水産加工品、高齢者向け配食サービス、味噌、醤油、調味料製造（液体・粉体）など多岐にわたっての経験を活かし、その会社に合った指導方法でお手伝いをさせていただきます。</t>
    <phoneticPr fontId="3"/>
  </si>
  <si>
    <t>総合技術監理部門・農業部門(農芸化学）</t>
    <phoneticPr fontId="3"/>
  </si>
  <si>
    <t>食品全般</t>
    <phoneticPr fontId="3"/>
  </si>
  <si>
    <t>社会保険未加入事業所に関して</t>
    <phoneticPr fontId="3"/>
  </si>
  <si>
    <t>労務相談</t>
    <phoneticPr fontId="3"/>
  </si>
  <si>
    <t xml:space="preserve">法改正の多い社会保険、労働保険の相談に応じております。
また利益の出ていない会社でも社会保険料は負担する必要があります。社会保険料の適正化を提案しています。
</t>
    <phoneticPr fontId="3"/>
  </si>
  <si>
    <t xml:space="preserve"> 給与体系の提案</t>
    <phoneticPr fontId="3"/>
  </si>
  <si>
    <t>給料にあてることのできる人件費の割合は決まっていると思います。売上に対し、どのような給与体系にするのがよいか？打ち合わせをし、会社の意見を伺いながら会社に合うものを提案しております。</t>
    <phoneticPr fontId="3"/>
  </si>
  <si>
    <t xml:space="preserve"> 助成金相談</t>
    <phoneticPr fontId="3"/>
  </si>
  <si>
    <t>企業様にあてはまり、役に立つ助成金を提案、相談し経営の役に立てていただけるようにと思っています。</t>
    <phoneticPr fontId="3"/>
  </si>
  <si>
    <t>手続き相談</t>
    <phoneticPr fontId="3"/>
  </si>
  <si>
    <t>社会保険、労働保険の手続きを代行、相談に応じ会社様が本業に集中していただけるようにしております。</t>
    <phoneticPr fontId="3"/>
  </si>
  <si>
    <t>就業規則</t>
    <phoneticPr fontId="3"/>
  </si>
  <si>
    <t>人があっての会社ですが、会社あっての人でもあるのが事実です。会社運営がスムーズに行えるような就業規則の提案をしております。</t>
    <phoneticPr fontId="3"/>
  </si>
  <si>
    <t>会計事務所での経験を活かし、会計のわかる社労士として、企業経営のお手伝いをさせております。
専門用語を極力使わないようにし、関与先様に分かりやすい言葉で説明させてもらいます。
自分のがんばりがみなさんに伝わるよう心掛けています。</t>
    <phoneticPr fontId="3"/>
  </si>
  <si>
    <t>製品開発・商品開発・事業提携・補助金の申請</t>
    <phoneticPr fontId="3"/>
  </si>
  <si>
    <t>・創業から企業化への道のり
・異業種交流によるビジネスチャンス
・産学連携によるビジネスチャンス
・産学連携事例と活用</t>
    <phoneticPr fontId="3"/>
  </si>
  <si>
    <t>豆腐製造業の効率化</t>
    <phoneticPr fontId="3"/>
  </si>
  <si>
    <t>大豆の皮をむいて熱を掛けないで大豆を粉末状態にする。
その際にタンパク質を破壊しない粉末が出来れば豆腐製造時の添加材の役割が出来るので豆腐製造におけるコストダウン・時間短縮・おからの排出量の削減につながる。</t>
    <phoneticPr fontId="3"/>
  </si>
  <si>
    <t>おからの有効利用</t>
    <phoneticPr fontId="3"/>
  </si>
  <si>
    <t>おからを焙煎して大豆飲料を商品化する。
権利化の支援</t>
    <phoneticPr fontId="3"/>
  </si>
  <si>
    <t>機能性表示食品の開発</t>
    <phoneticPr fontId="3"/>
  </si>
  <si>
    <t>難消化性のデキストリンを応用したオリーブ茶の商品開発を提案する。
現在、商品化に向けて試作中</t>
    <phoneticPr fontId="3"/>
  </si>
  <si>
    <t>男性ホルモン低下抑制商品の開発</t>
    <phoneticPr fontId="3"/>
  </si>
  <si>
    <t>小麦胚芽に男性ホルモンを低下抑制する効果を静岡県立大学との共同研究により見出した
共同研究先の企業より小麦胚芽とそのエビデンスを一緒に販売して欲しい旨の依頼を受けている。
3社に提案。和菓子・介護食等への添加による試作開発中。</t>
    <phoneticPr fontId="3"/>
  </si>
  <si>
    <t xml:space="preserve"> 久能山苺農家の活性化</t>
    <phoneticPr fontId="3"/>
  </si>
  <si>
    <t>生食で食べる時期が決まっているのでそれ以外に時期にも食する事が出来るようにペースト化・粉化する事により、和洋菓子製造会社との連携が始まる。
また、無農薬で「葉」を栽培する事により化粧品原料としての提案が可能になる。
それにより廃業を考えていた農家が葉っぱを栽培する事により収益を得る事ができ、久能山
石垣苺の活性化にも貢献する事業につながる。</t>
    <phoneticPr fontId="3"/>
  </si>
  <si>
    <t>製品開発・商品開発・事業提携・補助金の申請などの経験を積み、創業し現在に至る。
それらの経験を基に創業・商品開発・連携事業などの手法を伝えていきたい。</t>
    <phoneticPr fontId="3"/>
  </si>
  <si>
    <t>(社)日本販売士協会　登録講師</t>
    <phoneticPr fontId="3"/>
  </si>
  <si>
    <t>関連会社の経営計画策定支援・社員研修・自動車部品調達企画等</t>
    <phoneticPr fontId="3"/>
  </si>
  <si>
    <t>・卸売業の販売戦略
・ルート営業顧客対応営業基本・提案実践法</t>
    <phoneticPr fontId="3"/>
  </si>
  <si>
    <t>短期・中長期経営計画策定</t>
    <phoneticPr fontId="3"/>
  </si>
  <si>
    <t>経営計画こそ全社員を動機付ける最大の武器と考え、目標など必須要件の明文化など、社員に公開し理解と協力が得られる経営計画書・方針書などの策定法を支援いたします。</t>
    <phoneticPr fontId="3"/>
  </si>
  <si>
    <t>新人・中堅・幹部社員教育・研修</t>
    <phoneticPr fontId="3"/>
  </si>
  <si>
    <t>中堅・幹部社員教育
会社経営課題の確認、自部門(自分)の役割、現状分析とアクションプランまでの一連の具体化作業を通じ自・他部門の仕事の意味や重要性認識、経営計画達成への全社一丸の理解を深めます。少人数、小時間を工夫して実施する方法を検討します。</t>
    <phoneticPr fontId="3"/>
  </si>
  <si>
    <t>卸・製造業のマーケティング戦略</t>
    <phoneticPr fontId="3"/>
  </si>
  <si>
    <t>特に、卸売業、自動車部品製造業について、営業戦略(目標設定法、既存販売ルート対策、新規販路開拓、販促策の優先付け)、営業管理体制の整備、営業要員教育などお手伝いいたします。</t>
    <phoneticPr fontId="3"/>
  </si>
  <si>
    <t>営業マン・レディー教育・研修</t>
    <phoneticPr fontId="3"/>
  </si>
  <si>
    <t>製造、卸売業などのルート営業マン・レディーの顧客対応の基本、個別企業ごとの提案営業の設計・組み立て等を個別・集合研修などの企業の状況に応じた方法でお手伝いいたします。</t>
    <phoneticPr fontId="3"/>
  </si>
  <si>
    <t>中・長期戦略構築</t>
    <phoneticPr fontId="3"/>
  </si>
  <si>
    <t>経営環境を機会、脅威、強み、弱みの視点で分析します。内・外データ、トップの外部活動からの情報、営業部門の顧客情報などで自社の位置や強みなどを確認し、一定基準で評価し、長・短の行動計画に仕分け評価します。</t>
    <phoneticPr fontId="3"/>
  </si>
  <si>
    <t>山下　忠</t>
    <phoneticPr fontId="3"/>
  </si>
  <si>
    <t>自動車メーカー及び関連会社において、マーケティング、部品関連会社の経営責任者を経験しました。個々の会社の視線で経営者の方針と現場の想いを粘り強く引き出し、全社一丸の仕組みを引き出すようお手伝いいたします。</t>
    <phoneticPr fontId="3"/>
  </si>
  <si>
    <t>農業分野</t>
    <phoneticPr fontId="3"/>
  </si>
  <si>
    <t>農業部門</t>
    <phoneticPr fontId="3"/>
  </si>
  <si>
    <t>GlovalG.A.P. AsiaGAP等</t>
    <phoneticPr fontId="3"/>
  </si>
  <si>
    <t>有機肥料メーカーの経営、企画開発、生産、販売等</t>
    <phoneticPr fontId="3"/>
  </si>
  <si>
    <t>・６次産業化が抱える国内外の課題
・知ってて安心！今こそ取得したいGAP認証
・土壌分析から見られる土つくりの現状
・技術士視点から見た事業成功に導くためのポイント</t>
    <phoneticPr fontId="3"/>
  </si>
  <si>
    <t>6次産業化に関わる事業計画立案</t>
    <phoneticPr fontId="3"/>
  </si>
  <si>
    <t xml:space="preserve">国の6次産業化の中央サポートセンタープランナーとして全国の農業生産法人や農業者への新しい取り組みに対し生産・加工・販売・経営の総合的な事業計画の構築や実践について支援中です。自社農産物（加工品等）の自社の強みだけでなく地域資源や他分野や関係事業者を融合し、一過性でなく継続可能な事業計画を立て実践していくことに取り組んでおります。静岡県では、オーガニック抹茶のてん茶炉を建設し国内外への生産・加工・販売のプロジェクトに参画し、静岡県で第1号の6次産業化ネットワーク補助金を活用し、会社の設立・立ち上げ、補助金活用、資金調達等のスタートアップを主担当として関わっておりました。
</t>
    <phoneticPr fontId="3"/>
  </si>
  <si>
    <t>農産物の生産技術の向上（全作物）</t>
    <phoneticPr fontId="3"/>
  </si>
  <si>
    <t>技術士としての専門分野である肥料の品質の専門家としてあらゆる作物の土壌診断並びに作物栽培の品質および収量の生産技術向上を専門家の立場から支援可能です。国内だけでなく海外（マレーシア、ベトナム、中国、台湾）等への支援実績がありますので広い視野での技術を指導していきます。</t>
    <phoneticPr fontId="3"/>
  </si>
  <si>
    <t>Global G.A.P.、Asia-GAP、JGAP等の改善及び取得支援</t>
    <phoneticPr fontId="3"/>
  </si>
  <si>
    <t>農業版ISOであるGAP（良い農業生産工程管理）の取得支援可能です。現在、Global G.A.P.の審査員のトレーニングを受けており審査員として活動予定です（令和4年度資格取得予定）。また、AsiaGAPやJGAPの指導資格および審査員補資格もあるのでより実践的な取得支援が可能です。農産物を今後販売していく中でGAP取得(HACCPを内包)は必須事項となってきており新しく取得するような事例があれば作物問わず支援可能です。</t>
    <phoneticPr fontId="3"/>
  </si>
  <si>
    <t>有機性廃棄物等の未利用資源の肥飼料化</t>
    <phoneticPr fontId="3"/>
  </si>
  <si>
    <t>前職は全農や静岡経済連、各JA等への有機質肥料の生産販売を行なっていたメーカーでしたので有機性廃棄物（大手食品会社、生薬会社等）の肥飼料化に従事していたのでワンストップでの肥料企画、設計、開発、研究、法務、販売について助言指導可能です。
特に、昨今は海外からの肥料輸入制限により価格高騰が著しく国内有機性廃棄物の肥料開発は急務となっており、実践的な内容を支援いたします。</t>
    <phoneticPr fontId="3"/>
  </si>
  <si>
    <t>耕作放棄地や未利用土地等の土壌改良</t>
    <phoneticPr fontId="3"/>
  </si>
  <si>
    <t>高齢化、山間部等の人口減少により耕作放棄地、耕作放棄茶園が増加してきております。新しく改植、新規作物導入等の土壌診断並びに土壌改良についてのアドバイスが可能です。実際、整地されたが作物栽培がうまくできない事例が全国静岡県内でも多く発生しており、農産物に合わせた土壌改良技術の普及は大切です。国内外での実践的な土壌改良経験がありますので事業者様に合わせたプランをお伝えできます。</t>
    <phoneticPr fontId="3"/>
  </si>
  <si>
    <t>文部科学省国家資格である技術士（農業部門 農芸化学）のなかでも、土壌肥料および土壌改良、肥料の品質の技術専門コンサルタントです。技術士国際基準のIPEA国際エンジニアおよびAPECエンジニアの資格も取得しております。農林水産業に関するコンサルティングを得意とし、作物の適性に合わせた土づくりや土壌分析など、現場におけるあらゆる問題点を専門的な知識と経験からトータル的にアドバイスいたします。
農産物等残渣および食品廃棄物等の未利用資源の有効利用化技術を提供できます。また、海外での指導も行っており、海外輸出および海外の課題等即戦力となる情報と課題解決を提供いたします。</t>
    <phoneticPr fontId="3"/>
  </si>
  <si>
    <t>・５Ｓ活動の失敗しない運営の仕方
・緻密な生産管理体制の構築の仕方
・多能工化の進め方・管理とは・品質管理の考え方</t>
    <phoneticPr fontId="3"/>
  </si>
  <si>
    <t>在庫削減の達成</t>
    <phoneticPr fontId="3"/>
  </si>
  <si>
    <t>従来の生産のやり方である、在庫を持ち、必要時にそれで対処するやり方を排除する考え方を指導した。在庫を持っていると、楽な様に思われても、設計変更時に即座に対処できなかったり、物探しや、放置することにより不良になっている恐れがあるなど悪いことが続くことを理解してもらった。人員削減が可能であり、そのためには緻密な生産計画を立てることが必要なことを指導し、その基本が「一等地、二等地、三等地」という区別をして、一等地に「今」必要なものしか置かない、二等地に「次の今」「前の今」を置くことにより、仕掛かり品、完成品の区別がつき流れができることを理解してもらった。このようにして利益確保が可能なことを実証した。</t>
    <phoneticPr fontId="3"/>
  </si>
  <si>
    <t>ねじ出荷のピッキングの効率化と生産性向上指導</t>
    <phoneticPr fontId="3"/>
  </si>
  <si>
    <t>倉庫の配置で、ピッキングし易いように一筆書きで、各棚が回れるように棚の回りのレイアウトを変更し、棚マップの明確化と寸法別の配置から、使用頻度別の配置に変更した。オーバーフロー品は棚の上を使用し、そこにあることが一目で分かるように表示した。棚の配置に関しては、状況に応じて変化させ、色で識別できるような工夫も行った。ピッキング時間の短縮については、作業者にピッキング時間のコンテストを行い、意識向上を行ったのと、台車の工夫も作業者に検討してもらった。倉庫の配置では、棚の移動から行う必要があったので、在庫が少なくなる時期を狙って大きな変更を行ったが、却って、それが皆の意識変化には効果があった。</t>
    <phoneticPr fontId="3"/>
  </si>
  <si>
    <t>緻密な生産管理体制の構築の仕方について</t>
    <phoneticPr fontId="3"/>
  </si>
  <si>
    <t>「山名式５Ｓ」の展開（「安全⇒物の５Ｓ⇒機械の５Ｓ⇒情報の５Ｓ⇒仕事の５Ｓ」のステップで、進化させていく。）で、大半の企業が、「安全」面に目を向けておらず、安心して働ける職場から検討し、物、機械と、それぞれのステップで採点を行う。０点からスタートし、安全がカバーできる状況で１点となり、自分の回りの５Ｓができて５点になれば、機械の予防保全ができるように仕向け、正しい情報が得られるようにした後、緻密な生産計画が達成できる「仕事の５Ｓ」になり１０点満点を味わってもらった。最初に「緊急通路」をトラテープで、各職場の人に作成してもらい、次に「資材運搬通路」を一方通行で作って貰った。これは、加工されていく方向が「付加価値がついていくのであり、逆流は台車の戻りか、不良発生なので、優先順位は、付加価値が付く方向と言うことを理解してもらった。</t>
    <phoneticPr fontId="3"/>
  </si>
  <si>
    <t>鋳造製品の生産性向上と全社員教育の実施</t>
    <phoneticPr fontId="3"/>
  </si>
  <si>
    <t>３Ｋの職場で、従来、コンサルタントを入れても、現場の確認は全くされていないのが普通で、現場はコンサルタントは入らないと言う意識の為、何ら改善されることが無かったのを、絶えず現場に入り、写真を撮ってそれを基に説明することにより、意識が大きく変化した。粉塵の拡散防止から発生源対策など、投資する必要性も幹部の教育を通じて知らせることにより、改善と、改良の両方の必要性を認識させた。溶解部門も火花が飛び散って暑いのが当たり前という意識であったが、その都度、炉の蓋を閉めることで効率も格段に上げることができた。その都度、準備するのと、朝一番や昼一番に準備することにより、生産計画の把握と、おおよそのかかる時間の把握ができるようになり、「仕事の５Ｓ」の考え方を理解してもらえることができた。</t>
    <phoneticPr fontId="3"/>
  </si>
  <si>
    <t>ジャストインタイム生産の指導とＶＥ実施指導</t>
    <phoneticPr fontId="3"/>
  </si>
  <si>
    <t>営業との情報交換に問題があり、製造現場で不安になると営業担当者を呼んで生産がストップと言うのが当たり前であった。そのために、営業からの最新情報を朝一で現場に伝えるようにし、ネック工程がどこかを工程分析で明確にして、ネックに合わせるようにパーツなどの製造を行い極力同時並行で作業ができるように仕向けた。同時に、顧客の要望事項を設計、製造で満足させるために機能分析の考え方を教育し、営業との打ち合わせを都度から、朝一と、夕方と言うように定期的に行った。ＶＥの考え方を指導したところ、従来は、営業から言われる「形」にこだわれていたが、お客様は、形ではなく「機能」を求められていることが理解でき、框の設計で、強度と施工業者の仕事のやり易さを考慮しての奇抜なアイディアが出てきたのには驚いた。</t>
    <phoneticPr fontId="3"/>
  </si>
  <si>
    <t>ガス器具メーカー入社時、製造現場でのライン業務に従事。塗装ライン、組立ライン、プレスラインでの現場作業員としての経験は大きく、中産連勤務時、同僚コンサルタントの中で現場経験者は皆無であり、自分の体験が大きな自信となった。子会社設立で、工場設計、認可、竣工、作業員募集、勤怠、送迎も実際に体験し、現場現物主義そのものと働く側の人たちの心を掴むことの必要性を痛感し、指導に活用して成果を得ている。特に中産連時代、中産連とトヨタ自動車(株)と年二回共催されるトヨタ生産方式の研修では、大野耐一氏を筆頭にトヨタ自動車の生産調査室の錚々たるメンバーが講師として行われ、その研修に三回参加する機会もあり、また、トヨタ自動車の１次下請けの会社の改善業務にも講師として参加する機会があり、普通では得られない体験をしている。
現在の「山名式５Ｓ」の考え方を編み出せたのも、この様な体験の下地のお陰と自負している。「５Ｓ」の考え方については、「綺麗にすること」が目的ではなく、「仕事がやり易くなった結果、綺麗になっている」と言う目的と結果の違いを認識することと、不良もごみの一種であり、これを出さない体制づくり、そして、「仕事は全て、お客様が求める納期に、求める品質のものを、求める価格以下で納入できる状況を作ること」、そしてそのためには、「安全⇒物の５Ｓ⇒機械の５Ｓ⇒情報の５Ｓ⇒仕事の５Ｓ⇒賃金の５Ｓ」と言うステップで、成果を味わえる会社にすることが必要と考えている。</t>
    <phoneticPr fontId="3"/>
  </si>
  <si>
    <t>チラシ・DM・HP等</t>
    <phoneticPr fontId="3"/>
  </si>
  <si>
    <t>情報発信戦略</t>
    <phoneticPr fontId="3"/>
  </si>
  <si>
    <t>マーケティング調査・プロモーション企画、講演、社員教育</t>
    <phoneticPr fontId="3"/>
  </si>
  <si>
    <t>・商品紹介文の書き方 ～ 絶対的な基本 ＋ 7つの見せ方
・ネットショップに何を書けば売れるのか？～商品紹介ページからブログまで
・「お客様の声」の集め方＆使い方 （質問の内容・聞き方・集まった声の”見せ方”）
・キャッチコピーの書き方講座 ～ ダイレクトメール・チラシに注目させる言葉づくり
・“自己中消費”から”帰属消費”へ ～ “縁”を基点にした購買行動分析</t>
    <phoneticPr fontId="3"/>
  </si>
  <si>
    <t>売れる商品紹介文＆キャッチコピーを作りましょう！</t>
    <phoneticPr fontId="3"/>
  </si>
  <si>
    <t>「良いものを作っているのに売れない・・・」
そのような時は"伝え方"に問題があることが少なくありません。
プロフェッショナルであればあるほど見落としてしまいがちな"お客様目線"で商品を見直すことで、「売れる商品紹介文」を作ることができます。
３，０００以上の企業が実践している「売れる言葉テクニック」をぜひ御社にも導入して下さい。
またダイレクトメールの開封率を上げるためのキャッチコピーの作り方や、店頭での売上アップに直結する短文での商品アピールについても事例を挙げながらアドバイスさせていただきます。</t>
    <phoneticPr fontId="3"/>
  </si>
  <si>
    <t xml:space="preserve"> 追加コスト無しに売上だけ伸ばしたい！～文章改善のススメ</t>
    <phoneticPr fontId="3"/>
  </si>
  <si>
    <t>「追加コスト無しに、売り上げだけを伸ばしたい」
そうお考えならチラシやダイレクトメールの"中身"を見直してみるのはいかがでしょうか？
商品紹介文の内容やキャッチコピーなどを変えることで、コストを追加することなく、売り上げだけを伸ばすことに成功した企業は少なくありません。
全国各地に会員企業を持つ「ことのは塾」では、会員企業が実際のビジネスで実践した「成功例」と「失敗例」をご紹介しながら、御社のチラシ・ＤＭ・ホームページにどのような”言葉”を書くのが良いのかをご提案させていただくことができます。
大手食品メーカーの商品パンフレット、大手健康食品メーカーの顧客向けDMなど、大手企業も活用している「魅力的な文章」の作り方を御社にもぜひ取り入れて下さい。</t>
    <phoneticPr fontId="3"/>
  </si>
  <si>
    <t>「お客様の声」が売り上げアップにつながる時代です！</t>
    <phoneticPr fontId="3"/>
  </si>
  <si>
    <t>「何かを買う前に、インターネットで評判を調べる」
今、そのような"買い方"をしている方は少なくありません。
「クチコミ」や「体験者の評判」を聞いてから買うモノを決めるという方は確実に増えています。
それは企業同士（ＢｔｏＢ）の取引においても同様であり、「取引先の"声"」をパンフレットに掲載することで取引額が大幅に上がった企業の例は少なくありません。
どのような企業にとっても重要な「お客様の声」なのですが、"使える声"を計画的に集め、上手に商品アピールに活用している企業となると途端に数が減ってしまいます。
ただ待っているだけでは「ありがとうございました。またお願いします」といった"無難な声"しか集まってこないというケースは少なくありません。
ぜひ計画的に、企業主導で「"使える"お客様の声」を集め、今の時代ならではの集客力アップ＆売り上げアップにつなげていきましょう。</t>
    <phoneticPr fontId="3"/>
  </si>
  <si>
    <t>「地域特産品」は良いモノであるからこそ、ちゃんとアピールを！</t>
    <phoneticPr fontId="3"/>
  </si>
  <si>
    <t>地域特産品や加工品は、その道のプロが精魂込めて作り上げるため、ともすると「モノが完成した時点」で歩みを止めてしまうことが少なくありません。
　モノを作っただけで終わらせず、そこに秘められた"こだわり"をちゃんと伝えてこそ、お客様に喜ばれる地域特産品が出来上がるのではないでしょうか。
　地元の農水産業や特色ある加工品をより伸ばしていくためには、"販売"も含めた「第六次産業」の考え方が欠かせません。
私どもでは、富山・福井・宮城・青森の各農業会議で「商品特長のＰＲが難しい」とされてきた農作物（米、トマト、ねぎ等）をPRするための実践的テクニックをアドバイスさせていただきました。
地域特産品の特徴や魅力をちゃんとお客様（地元買い物客、観光客 等）に伝えるためのお手伝いをさせて下さい。</t>
    <phoneticPr fontId="3"/>
  </si>
  <si>
    <t>シニア層に効く言葉 ～ 特定ターゲット層に向けたPR戦略</t>
    <phoneticPr fontId="3"/>
  </si>
  <si>
    <t>男性客、女性客、若年層、シニア層、高所得者層・・・人が変われば、効果的な商品アピールも変わって参ります。
　女性のココロをつかむ文章テクニック、若年層に見られる「絆消費」に対応した言葉のテクニック、男性客が持つ"こだわり"をくすぐる言葉のテクニックなど、様々な客層に向けた"効果的な言葉"をご紹介いたします。
　介護用品、墓地、仏壇など、シニア層向けの商品販売の経験も豊富にございますので、シニア層向けのアピールテクニックはおまかせ下さい。</t>
    <phoneticPr fontId="3"/>
  </si>
  <si>
    <t>少し特殊な「売れる言葉」のコンサルタントをしております。
チラシ、ＤＭ、カタログやパンフレット、店頭のＰＯＰにホームページ・・・とビジネスでは多くの「文章」が使われています。
　弊社指導先に、チラシに書く言葉を変えたことで、入塾希望者が何倍にも増えて、経営がすごくラクになった学習塾があります。
　店頭のＰＯＰに書く言葉を、ただの”売り文句”から、”お客様目線”のオススメの言葉に変えたところ、売り上げがグンと伸びた土産物店もございました。
ハウスメーカーは他社とひと味違うカタログを、食品メーカーはお客様とのコミュニケーションを重視したニュースレターを作って成功しました。
　御社でチラシやＤＭ、ホームページを使っている、あるいはこれから使う予定がおありでしたら、そこに載せる”言葉”のテクニックを知ってみませんか？
　全国の弊社会員企業から集まる、集客力アップ、客単価アップ、お客様の”ファン化”（ブランドロイヤルティアップ）に効いた”言葉”のノウハウをご紹介し、御社に合った”言葉”をご提案いたします。
　弊社ホームページでは、「売れる言葉のテクニック」をいくつかご紹介しております。よろしければこちらもご覧になってみて下さい。
http://kotonoha-juku.co.jp/
（ google や yahoo!で「ことのは塾」と検索なさって下さい ）
◆ にほんブログ村・マーケティング部門で 全国第１位を獲得いたしました
【マスコミ掲載歴】：販促会議、日経レストラン、ビッグトゥモロー、近代中小企業等、多数に寄稿</t>
    <phoneticPr fontId="3"/>
  </si>
  <si>
    <t>販路拡大　販促支援　通信販売</t>
    <phoneticPr fontId="3"/>
  </si>
  <si>
    <t>販売促進　販路開拓　ビジネスマッチング</t>
    <phoneticPr fontId="3"/>
  </si>
  <si>
    <t>ピーオーピー広告クリエイター</t>
    <phoneticPr fontId="3"/>
  </si>
  <si>
    <t>通信販売企画　広告制作　販促イベント企画　商品開発</t>
    <phoneticPr fontId="3"/>
  </si>
  <si>
    <t>通販事業サポート</t>
    <phoneticPr fontId="3"/>
  </si>
  <si>
    <t>会社ごとに自社の顧客を獲得し、リピート売上によって利益を積み上げていく通販の手法は、通販専門業者だけでなく、一般の小売業者または卸売業者まで他業種が取り入れています。私は通販専門業者就業における営業推進、販促企画、新規商品開発などの『営業経験』と広告代理店就業における販売促進企画、セールスプロモーション制作などの『宣伝経験』から、様々な会社の経営課題を、通販の視点（顧客を自社で獲得し、優良顧客に育成する）から解決へと導いてまいりました。
売上減少や利益率定価、効果の無い広告宣伝などのお悩みをリサーチし、解決のための具体策を提案いたします。</t>
    <phoneticPr fontId="3"/>
  </si>
  <si>
    <t>販促支援</t>
    <phoneticPr fontId="3"/>
  </si>
  <si>
    <t>『広告をやってみたけれど、効果が見えない』
『宣伝は必要だけど何をしていいか分からない』
このような課題を抱えている企業の話をよく耳にしますが、問題は出発の時点で存在しています。私が経験から学んだことは『目標数値と、そこから逆算して求められる広告効果の想定』です。販促活動を行う前に具体的に宣伝効果をシミュレーションし、その結果を出すために予算を算出する計算式があります。よりコストパフォーマンスが良い販促を実行するために企画から実行までアシストいたします。</t>
    <phoneticPr fontId="3"/>
  </si>
  <si>
    <t>販路拡大</t>
    <phoneticPr fontId="3"/>
  </si>
  <si>
    <t>販売先や卸先、営業先など、直接会社の売上につながる販路の拡大が求められている企業は少なくありません。私の実体験ですが、販促支援などの仕組み作りだけでは求められている売上向上と経営状況の改善に結び付くには時間がかかります。経営サポートだけでなく、具体的な販路の紹介も独自ルートで可能です。国内の通販新規顧客獲得のための販路、百貨店やコンビニ、ドラッグストアなどの流通卸先、香港を窓口とした中国、東南アジア、欧米など海外流通ルートなど、業種業態商品内容に応じた新規販路の提案が可能です。</t>
    <phoneticPr fontId="3"/>
  </si>
  <si>
    <t>優良顧客育成</t>
    <phoneticPr fontId="3"/>
  </si>
  <si>
    <t>新規顧客層の開拓拡大は当然必要ですが、忘れられがちなのは、既存顧客の優良顧客への育成プログラムです。広告費をかけることなく、リピーターとしてコンスタントな売上と利益を生み出し続ける優良顧客をどうやって育てるのか？それには明確なＣＲＭ（Ｃｕｓｔｏｍｅｒ　Ｒｅｌａｔｉｏｎｓｈｉｐ　Ｍａｎａｇｅｍｅｎｔ：顧客関係管理）というプロセスが存在します。各企業に応じた、独自の『ごひいき育成プログラム』の構築に自身の経験を寄与できればと考えています</t>
    <phoneticPr fontId="3"/>
  </si>
  <si>
    <t>ITを活用した販売力強化</t>
    <phoneticPr fontId="3"/>
  </si>
  <si>
    <t>自社の情報発信、通信販売のためにホームページを開設されている企業は多くいらっしゃいますが、そのツールを販売力強化にうまく結び付けられているケースは実は多くありません。『作っただけで満足・OK』の時代は終わりを告げています。新規顧客獲得から優良顧客育成、ブランディングまでホームページやITを活用した情報発信の方法を支援いたします。</t>
    <phoneticPr fontId="3"/>
  </si>
  <si>
    <t>「なぜ売れない・・？」をスッキリ！顧客の心をつかみ、独自ブランド化経営の道を共に歩みます。
「これで本当にいいの？」無駄な広告・販促費で悩んでいませんか？
取材・販売・営業・経営戦略の経験から冷静に課題を診断し、
自信と誇りを取り戻す『御社のためだけの』効果的なセールスプロモーションをブランディングと合わせてサポートします。
通販分野での経験が優良顧客の育成に少しでもお役に立てれば幸いです。</t>
    <phoneticPr fontId="3"/>
  </si>
  <si>
    <t>販促物デザイン</t>
    <phoneticPr fontId="3"/>
  </si>
  <si>
    <t>静岡県地域情報化コーディネータ、静岡県商工会連合会エキスパート相談員</t>
    <phoneticPr fontId="3"/>
  </si>
  <si>
    <t>・掛川商工会議所 プロジェクト8 ソーシャルメディアセミナー講師
・新居町商工会議所 プロジェクト8 ソーシャルメディアセミナー講師
・静岡県ソフトウェア事業協同組合 ソーシャルメディアセミナー講師
・SVC しずおかベンチャーズ倶楽部 ソーシャルメディアセミナー講師
・袋井商工会議所 プロジェクト8 ソーシャルメディアセミナー講師</t>
    <phoneticPr fontId="3"/>
  </si>
  <si>
    <t>インターネットを通した海外展開</t>
    <phoneticPr fontId="3"/>
  </si>
  <si>
    <t>インターネットを活用した海外展開のアドバイスを致します。</t>
    <phoneticPr fontId="3"/>
  </si>
  <si>
    <t>インターネット、ソーシャルメディア戦略</t>
    <phoneticPr fontId="3"/>
  </si>
  <si>
    <t>FacebookやTwitterなどのソーシャルメディアビジネス活用をアドバイス
　プロモーション、ブランディング、リサーチ、サポート、雇用まであらゆるシーンで活用出来るソーシャルメディア。
　ソーシャルメディアの基礎からビジネスとしての活用方法、ビジネス戦略までをアドバイス致します。</t>
    <phoneticPr fontId="3"/>
  </si>
  <si>
    <t>SEO対策、ブログ・ホームページ</t>
    <phoneticPr fontId="3"/>
  </si>
  <si>
    <t>長年のブログ制作の実績を元にビジネスとしてのブログの活用方法、検索で上位に表示される（ＳＥＯ対策）ためアドバイスを致します。</t>
    <phoneticPr fontId="3"/>
  </si>
  <si>
    <t>グラフィックデザイン（ＤＴＰ）</t>
    <phoneticPr fontId="3"/>
  </si>
  <si>
    <t>ソーシャルメディア、インターネットとリンクさせた新しい時代のクロスメディア戦略をアドバイス出来ます。</t>
    <phoneticPr fontId="3"/>
  </si>
  <si>
    <t>長年のＩＴ業界における経験と知識、新時代FacebookやTwitterといったソーシャルメディアツールを活用したビジネス活動を通じて得た多くの経験と知識を基にアドバイス致します。
またヒューマンアカデミー講師という立場からの指導（グラフィック・Ｗｅｂ関連）、ソーシャルメディアを通じて知り合った様々な業種の人脈から人材のコーディネートも行います。</t>
    <phoneticPr fontId="3"/>
  </si>
  <si>
    <t>感性経営、○△□の経営、見える経営、シンプル経営</t>
    <phoneticPr fontId="3"/>
  </si>
  <si>
    <t>分野：理念体系の構築、教育学習システムの構築、ＣＩ計画、ＶＩ計画</t>
    <phoneticPr fontId="3"/>
  </si>
  <si>
    <t>企業経営における理念構築</t>
    <phoneticPr fontId="3"/>
  </si>
  <si>
    <t>経営士、生産性本部認定のＨＢＳ認定グレード1（パソコンユースウェア）</t>
    <phoneticPr fontId="3"/>
  </si>
  <si>
    <t>・世界で一番やさしい経営の話、○△□でわかる経営
・企業経営における理念構築の考え方・進め方
・感性で進める経営、感性経営
・超かんたんアイデア発想法「電球エンピツ発想法」
・現場メモからすべてが始まる！</t>
    <phoneticPr fontId="3"/>
  </si>
  <si>
    <t>仕事の基本とは</t>
    <phoneticPr fontId="3"/>
  </si>
  <si>
    <t>■何をやるにしても、「仕事の基本」ということに帰着します。そこで、よく言われる「仕事の基本」とは何かということを根本的なところから解説するとともに、具体的な「仕事の基本」の内容に触れていき、なおかつトータルな経営の視点という意味において、「日本経営品質賞」の基準についても触れながら、指導支援をさせていただきます。</t>
    <phoneticPr fontId="3"/>
  </si>
  <si>
    <t>経営哲学・経営理念策定・構築分野</t>
    <phoneticPr fontId="3"/>
  </si>
  <si>
    <t>■難しい経営を、根本的な視点の見直しを行い、簡単にやさしくわかりやすく、なおかつ実践実務と連動した形で指導していきます。
■企業経営における根幹をなすものが、経営者及びその企業における企業哲学であり、そこから生まれてくる企業理念であります。それらをいかに生み出し、組織として共有していくかということについて、その考え方と進め方、まとめ方について支援指導させていただくことができます。</t>
    <phoneticPr fontId="3"/>
  </si>
  <si>
    <t>アイデアの出し方・まとめ方・活用の仕方</t>
    <phoneticPr fontId="3"/>
  </si>
  <si>
    <t>図式・図解の仕方・進め方</t>
    <phoneticPr fontId="3"/>
  </si>
  <si>
    <t>■問題解決や改善運動、そしてさまざまな企画提案などを進めるに際して、アイデア出しもさることながら現状を正しく把握したり、これからいかにするかを明確に浮き彫りにしていくためにも、図式・図解は大変に有効な手法です。その図式・図解について、基本から活用・応用まで、実技を踏まえて、ｗかりやすく指導支援させていただきます。</t>
    <phoneticPr fontId="3"/>
  </si>
  <si>
    <t xml:space="preserve"> 人生経営と企業経営マッチング</t>
    <phoneticPr fontId="3"/>
  </si>
  <si>
    <t>■人生経営と企業経営のマッチングとは、別の言葉で言えば、「生きがい」と「働きがい」をいかにマッチングさせるかということでもあります。独自の人生経営ピラミッド、企業経営ピラミッドというチャート用いて、わかりやすく、かつ実務に落とし込めるような進め方で指導支援させていただきます。</t>
    <phoneticPr fontId="3"/>
  </si>
  <si>
    <t>◎企業経営における理念体系の見直しと再構築
★「見える経営」の看板プログラムとして
　「世界で一番やさしい経営」「○△□の経営」、「○△□でかわるドラッカー」等を打ち出しています。
　お客様に合わせたプログラムづくりも行い、
　対応していくことができます。
◎理念体系に基づくCI計画の策定と実施
◎理念体系に基づく経営計画の策定
◎理念体系に基づく実施体系の構築と実践
◎理念体系に基づく評価処遇体系の構築
◎理念体系に基づく人事システムの構築
◎宣伝・広告・PＲ計画の企画・制作・実施
◎Power-Pointによるプレゼン企画書作成及び指導
◎会社案内・営業案内等のマネジメントツールの企画制作
◎日本経営士会・全国大会発表論文提出。１２年連続応募。
　そのうち１回は優秀賞受賞。
◎日本生産性本部のＨＢＳパソコンユースウェア検定グレード1認定。ＩＴ技術導入コーディネイト</t>
    <phoneticPr fontId="3"/>
  </si>
  <si>
    <t>中小企業再生支援</t>
    <phoneticPr fontId="3"/>
  </si>
  <si>
    <t>・戦略的情報化
・情報化調達
・ITと企業経営
・工場管理</t>
    <phoneticPr fontId="3"/>
  </si>
  <si>
    <t xml:space="preserve"> 生産性向上</t>
    <phoneticPr fontId="3"/>
  </si>
  <si>
    <t>ものづくり支援
現場改善インストラクター</t>
    <phoneticPr fontId="3"/>
  </si>
  <si>
    <t>経営戦略立案、経営革新</t>
    <phoneticPr fontId="3"/>
  </si>
  <si>
    <t>SWOT、BSCを利用した経営戦略立案からアクションプランへの展開</t>
    <phoneticPr fontId="3"/>
  </si>
  <si>
    <t>戦略的情報化</t>
    <phoneticPr fontId="3"/>
  </si>
  <si>
    <t>IT、IoT導入、活用支援</t>
    <phoneticPr fontId="3"/>
  </si>
  <si>
    <t xml:space="preserve"> 経営力向上</t>
    <phoneticPr fontId="3"/>
  </si>
  <si>
    <t>経営計画策定、事業承継
ゲーム（ＭＧ）を活用した、経営シミュレーション</t>
    <phoneticPr fontId="3"/>
  </si>
  <si>
    <t>マーケティング</t>
    <phoneticPr fontId="3"/>
  </si>
  <si>
    <t>分野：プロダクト</t>
    <phoneticPr fontId="3"/>
  </si>
  <si>
    <t>商品デザイン、商品企画、販売企画、開発管理</t>
    <phoneticPr fontId="3"/>
  </si>
  <si>
    <t>可</t>
    <rPh sb="0" eb="1">
      <t>カ</t>
    </rPh>
    <phoneticPr fontId="3"/>
  </si>
  <si>
    <t>・売れる商品開発の徹底法
・ビジネスプラン作成方法（創業セミナー）
・マーケティングの基礎知識
・フレームワーク活用法
・販売促進企画のパワーアップ</t>
    <phoneticPr fontId="3"/>
  </si>
  <si>
    <t>経営課題の抽出と解決策の提示</t>
    <phoneticPr fontId="3"/>
  </si>
  <si>
    <t>■対象企業　業界の伸長に比較して伸長率が低いか、あるいは逆に売上が落ちている企業で、原因を把握できていなく対策も取られていない製造業。
■内容　①この企業が置かれている経営環境の分析をする。
　　　　②財務状況、経費、原価などの経営数値の分析をする。
　　　　③社長を始め、従業員のヒアリングをし、組織上の課題を分析する。
　　　　④商品開発、製造、営業、組織管理など機能別の原因分析を実施する。
　　　　⑤原因を明確にし、総合的な対策案を作成する。
　　　　⑥アクションプランを作成し、改善数値の計画と共に提示する。</t>
    <phoneticPr fontId="3"/>
  </si>
  <si>
    <t>競争戦略の立案と実施</t>
    <phoneticPr fontId="3"/>
  </si>
  <si>
    <t>■対象企業　それなりに商売をやってはいるが、特徴がなく損益分岐ギリギリの状態が長く続いている企業。
■内容　①ヒアリング等により、当該企業の強みとできるところを、明確にする。
　　　　②強みとなる可能性のあるところを、今後の育成ストーリーを作る。
　　　　③その強みを軸にした事業展開の具体策を練る。
　　　　④実行可能な範囲で、アクションプランをして提案する。
　　　　⑤アクションプランの進捗状況をチェックし、推進させる。
　　　　⑥推進を阻害する問題が発生した時は、解決策を提示する。</t>
    <phoneticPr fontId="3"/>
  </si>
  <si>
    <t>売れる新商品の開発</t>
    <phoneticPr fontId="3"/>
  </si>
  <si>
    <t>■対象企業　卓越した技術力を持ちながらも、オリジナル商品の開発を苦手とし、販売がうまくいかず、採算性が悪い製造業。
■内容　①簡単なヒアリングにより、技術と過去の開発商品を把握し課題を把握する
　　　　②課題が、開発プロセスにあれば、プロセス改善の助言をする。
　　　　③課題がコスト構造にあれば、コスト改善の助言をする。
　　　　④課題が、マーケティングにあれば、手法や定石を助言する。
　　　　⑤実際に新規商品開発に関わることができれば、開発の進行に従って具体的な助言をしながら、課題を解決していくことができる。</t>
    <phoneticPr fontId="3"/>
  </si>
  <si>
    <t>マーケティング手法の実践</t>
    <phoneticPr fontId="3"/>
  </si>
  <si>
    <t>■対象企業　マーケティング手法を実践していないことが原因で、販売やサービスの実績がおもわしくない企業
■内容　①簡単なヒアリングにより、問題点を把握する。
　　　　②その問題点は、マーケティングの手法が使われていないことが原因であることを事例に照らして助言する。
　　　　③すぐに実践できるマーケティング手法の基礎を説明する。
　　　　④商売の具体的な事例に沿って、価格付け、宣伝方法、販促物の作成方法などの助言をする。</t>
    <phoneticPr fontId="3"/>
  </si>
  <si>
    <t>商品魅力を向上させるデザイン手法</t>
    <phoneticPr fontId="3"/>
  </si>
  <si>
    <t>■対象企業　商品デザイン・パッケージデザインのレベルが低いため、商品が適切に訴求できず、売上が低迷している企業。又は、デザインにより商品の差別化を目指している企業。
■内容　①ヒアリング等により、デザインの業務手順と決定プロセスを把握する。
　　　　②プロセス上の問題点と改善方法を助言する。
　　　　③出発点に問題がある場合、方向性の決定方法を助言する。
　　　　④デザイン業務に問題がある場合、業務手順を助言する。
　　　　⑤決定プロセスに問題がある場合、評価基準の作成方法を助言する。
　　　　⑥長期的なデザインレベル向上のためのプランを提示する。</t>
    <phoneticPr fontId="3"/>
  </si>
  <si>
    <t>■売れる商品をつくることの専門家として
・企画部門の実務経歴１５年の経験を通して、商品を開発し販売している企業の開発プロセスや意思決定プロセスなどの問題点を発見することができる。
・プロセスや仕組みの改善策を提示し、具体的に推進することができる。
■マーケティングに関する専門家として
・マーケティング手法を実務経験と共に身に着けてきたため、業態に則した実践的な運用ができる。
・多面的な不具合が相互に影響しあって発生する問題点の分析ができる。
■開発管理・機能別組織管理に関する専門家として
・企業の機能別活性状況や相互に関わる業務プロセスの成熟度を評価し、問題点を指摘し改善策を提示することができる。
■工業デザインに関する専門家として
・デザインの実務経歴１５年、イタリアでの業務、外部デザイン事務所のマネジメントの経験を通して　
　企業の保持しているデザイン能力やデザイン評価能力を短時間で推し量ることができる。
・企業のデザイン能力が低い場合、その原因を突き止め対策を打つことができる。</t>
    <phoneticPr fontId="3"/>
  </si>
  <si>
    <t>産学連携</t>
    <phoneticPr fontId="3"/>
  </si>
  <si>
    <t>技術経営修士（専門職）</t>
    <phoneticPr fontId="3"/>
  </si>
  <si>
    <t>外部環境（金融市場）分析・財務リスク分析</t>
    <phoneticPr fontId="3"/>
  </si>
  <si>
    <t>・静岡市のイノベーション都市としての可能性を探るために…！（2017年）
・産学連携における中小企業診断士の役割（2020年）
・蒲原地区の産業構造を分析して見える現状と未来（2021年）
・（その他、銀行員時代に市場部門業務新任者向け研修、顧客向け勉強会などを担当）</t>
    <phoneticPr fontId="3"/>
  </si>
  <si>
    <t>産学連携に係る助言</t>
    <phoneticPr fontId="3"/>
  </si>
  <si>
    <t>新商品開発やその前の段階の新規事業構想段階において、学術的な知見の活用が有効あるいは学術的な知見によって進展する可能性のある場面が中小企業の取組みにおいても多々あると考えられます。しかし、どの学術機関と連携するのが良いのか、またそもそも学術機関との連携することが果たして有効な課題解決策なのか等を検討することはそれ自体非常に労力を要します。私はこれまで産学連携支援機関において中小企業の学術機関や研究機関との連携を通じた新規事業への進出支援や、連携前の段階の経営判断に係る助言を手掛け、支援事業者様の新たな取組みを後押しして参りました。もちろん中には現時点で産学連携は有効ではないという助言をさせて頂いたこともありますが、その場合も新規事業や課題解決に向けた自社経営資源の活用を助言させて頂き、事業者の想いを実現することに向けた支援をさせて頂きます。</t>
    <phoneticPr fontId="3"/>
  </si>
  <si>
    <t>社内に蓄積された各種データの有効活用</t>
    <phoneticPr fontId="3"/>
  </si>
  <si>
    <t xml:space="preserve">日々の企業活動において取得・蓄積された様々なデータを有効な経営資源として活用するための助言や支援致します。中小企業が保有する様々なデータや記録を可視化することで、これまでの企業活動の変遷が客観的にわかるのみならず、事業者様ご自身もこれまで認識していなかった課題の洗い出しや、自社を俯瞰的に捉えることによる強みの発見も可能となり、それによって効率的且つ有効的な課題解決に取り組むことが可能となります。一方で、このような客観的なデータや記録の分析手法あるいは統計指標は多種多様にあり、事業者様の意思決定に役立つものとするには、事業者様の課題をきちんと捉えた上で的確な手法で対応することが必須です。私は前職の銀行員時代には金融市場のデータの取り扱いが主であったものの、多角的な観点からの分析支援に従事して参りました。そこで蓄積した経験やお客様から頂いたご意見などを活かし、事業者様の支援を行って参ります。
</t>
    <phoneticPr fontId="3"/>
  </si>
  <si>
    <t>ビジネスマッチングなど外部資源活用に係る助言</t>
    <phoneticPr fontId="3"/>
  </si>
  <si>
    <t>新規分野の事業に取り組む際の的確なビジネスマッチング、またその後の連携のあり方について助言や支援をさせて頂きます。ここでのビジネスマッチングは外注先や委託先などのビジネスパートナーとの引き合わせを支援するというだけではなく、事業者様同士の強みを掛け合わせて社会や市場の需要を捉えるための取組み、あるいは新たな事業分野への参入に向けた企業間連携のコーディネートなどを指しております。これまで私は産学連携支援を通じ、学術機関のみならず企業間連携や行政機関との連携についても支援させて頂きました。特に中小企業の場合、社内に強みとなり得る経営資源があるにも関わらず、自社の業界外部の課題を認識できていない故にその強みを活かしきれていないということがあると感じております。私は客観的な立場から事業者様の強みを活かせる業界横断的なビジネスマッチングを支援させて頂きます。</t>
    <phoneticPr fontId="3"/>
  </si>
  <si>
    <t>事業構想に係る助言</t>
    <phoneticPr fontId="3"/>
  </si>
  <si>
    <t>新規事業や既存事業の改革に取り組む際の構想立案について助言や支援をさせて頂きます。事業構想構築の際には既存事業を改善していく場合も新規事業に取り組む場合も、自社の経営資源を再度見直すことで定量的にも定性的にも自社の状況を改めて俯瞰的に把握する必要があります。また内部環境の変化だけでなく、外部環境についても変化を捉え、自社の成長に繋がる実行可能で現実的な事業構想を立案することが重要です。私自身、これまで企業診断を通じて企業内部の環境に関する自社の強みの変遷について分析させて頂いた一方で、有効な産業政策策定の方向性という観点からの静岡県の産業経済環境に係る調査研究にも取り組んで参りました。そのような取組みで培ったノウハウを通じ、的確に外部環境を捉えた事業構想策定のご支援をできたらと考えております。</t>
    <phoneticPr fontId="3"/>
  </si>
  <si>
    <t>前職では都市銀行金融市場部門において顧客財務データや金融市場データの分析を
私は銀行員時代に都市銀行金融市場部門において主に顧客財務データや金融市場データの分析に係る業務に従事していました。この業務では為替や金利を中心とした様々な金融市場データを用いて顧客の抱えている財務リスクを統計学的手法によって”見える化”させ、企業の財務的な意思決定を支援して参りました。中小企業においても売上高・取扱商品の動向・来客数・作業時間など、経営改善のためのヒントが隠されている様々なデータが日々生み出され蓄積され取り扱われているかと思います。私は前職で培ったノウハウを活かし、企業の様々な客観的指標を活かし、客観的な視点から事業者様の意思決定や想いを実現させるための支援をさせて頂きたいと思います。
また、私は産学連携支援にも特に熱く取り組んで参りたいと考えております。私は現在、産学連携支援機関でコーディネーターとしても活動をさせて頂いておりますが、その取組みを通じてこれまで様々な産学連携による新規事業への進出支援をさせて頂きました。中小企業の産学連携に関する重要性については事業者のみならず行政機関も認識していることかと思いますが、その一方できちんとした経営方針や連携先の検証をした上での取り組みができない場合、産学連携は新しい取組みが生まれないどころか資金負担や時間的負担が増大し経営資源に大きな影響を及ぼすこととなります。私は、事業者様の産学連携支援を行うのみならず、そもそも学術機関との連携が有効か否か、連携すべき分野の選択は的確か否かなど、事業構想の段階から事業者様の取組みをお手伝いさせて頂けたらと考えております。
　私は地元静岡県経済をを中小企業支援によって更に活性化すべく中小企業診断士となりUターンして参りました。まだまだ自身が勉強すべき点も多くありますが、専門家派遣事業を通じて事業者様の経営支援に従事して参るとともに、地域経済産業の更なる発展と振興に貢献して参りたいと思います。</t>
    <phoneticPr fontId="3"/>
  </si>
  <si>
    <t>特許、実用新案、意匠、商標、著作権、契約</t>
    <phoneticPr fontId="3"/>
  </si>
  <si>
    <t>知的財産権、契約</t>
  </si>
  <si>
    <t>1  (専門分野：機械、メカトロ、食品、ビジネスモデル)</t>
    <phoneticPr fontId="3"/>
  </si>
  <si>
    <t>知的財産権</t>
    <phoneticPr fontId="3"/>
  </si>
  <si>
    <t>SNSマーケティング</t>
    <phoneticPr fontId="3"/>
  </si>
  <si>
    <t>インスタグラムやYouTubeなどで使用する画像など</t>
    <phoneticPr fontId="3"/>
  </si>
  <si>
    <t>ITパスポート</t>
    <phoneticPr fontId="3"/>
  </si>
  <si>
    <t>・SNS（Instagram・YouTube・TikTok）を活用してファン作りをする方法
・怖いはGO・イヤはNO！人生を動かす魔法の言葉
・生きるとは何か～ガンを乗り越え見つめ直した人生～
・AYA世代のガンについて</t>
    <phoneticPr fontId="3"/>
  </si>
  <si>
    <t>動画編集</t>
    <phoneticPr fontId="3"/>
  </si>
  <si>
    <t>今主流の動画は、1分以内で完結する動画「ショート動画」です。ただ、観られる動画を作るには”法則”があります。その法則に則って
・商品/企業に合った動画の企画の作り方
・簡単な編集アプリのご紹介
・具体的な編集方法
・フォントの選び方
など、動画を編集する具体的な方法までお伝えします。</t>
    <phoneticPr fontId="3"/>
  </si>
  <si>
    <t>SNSブランディング</t>
    <phoneticPr fontId="3"/>
  </si>
  <si>
    <t>SNS（Instagram・YouTube・TikTokなど）は営業マンと同じ役割を持っています。
24時間365日、無料で商品や企業の魅力をインターネット上で宣伝してくれる頼もしい存在です。
そのため、適当にSNSの発信を行うことは「適当な営業マン」を雇っているのと同じことになります。
・何のために発信するのか
・商品/企業の魅力が伝わるキャッチコピー作り
・誰に向けた発信なのか
・SNS上でのコミュニケーション方法
など、具体的に″発信の軸″を一緒に作りあげ、「ネット上の優秀な営業マン」を育てていきます。</t>
    <phoneticPr fontId="3"/>
  </si>
  <si>
    <t>YouTubeチャンネル立上げ・運用・見直し</t>
    <phoneticPr fontId="3"/>
  </si>
  <si>
    <t>商品や企業の魅力を発信するためのYouTubeチャンネルの立上げをお手伝いします。
・YouTubeチャンネル名の決め方
・動画のアップ方法
・サムネイルの作り方
・動画の企画の作り方
・発信に適した時間帯
などを、YouTubeチャンネルを運営している経験を活かして丁寧にお伝えします。</t>
    <phoneticPr fontId="3"/>
  </si>
  <si>
    <t xml:space="preserve"> SNSの最新の機能・特性</t>
    <phoneticPr fontId="3"/>
  </si>
  <si>
    <t>一言でSNSと言っても、それぞれの特性があります。例えばFacebookは「村」、Instagramは「都会」ととらえることができます。あなたの商品・企業に合ったSNS選びのお手伝いをします。
・各SNSの特性（Instagram・YouTube・TikTok・Facebook・LINE）
・商品/企業に合ったSNS選び
・最新の機能の紹介</t>
    <phoneticPr fontId="3"/>
  </si>
  <si>
    <t>商品/企業の認知・拡散</t>
    <phoneticPr fontId="3"/>
  </si>
  <si>
    <t>良い商品を作れば売れる、という時代は終わりました。だからこそ、良い商品をうまく認知・拡散させることさえできれば、たくさんのお客様の元へ届けることができます。
・商品/企業の認知・拡散について
・認知から購入までの流れ
などを、SNSを活用して商品の販売（電子書籍・セッション）を行っている経験を元にお伝えします。</t>
    <phoneticPr fontId="3"/>
  </si>
  <si>
    <t>SNSは「商品」「企業」「人」の魅力を最大限に表現できる素晴らしいツールです。
ただ、それを上手く活用するには各SNSの”特性”を知り、なおかつ最新の情報が必要です。
長年各SNS（YouTube・Instagram・TikTok・公式LINE）を研究し続け、総フォロワー数1万人を超えました。
机上の空論ではなく、現実的にフォロワーを増やしファンを作る手法をお伝えできます。
商品と企業、そしてそこで働くスタッフの皆様の魅力をSNSで発信するお手伝いをさせていただきます。</t>
    <phoneticPr fontId="3"/>
  </si>
  <si>
    <t>特許・実用新案・意匠・商標の国内及び外国出願等</t>
    <phoneticPr fontId="3"/>
  </si>
  <si>
    <t>1  (専門分野：電気・電子、化学、機械)</t>
    <phoneticPr fontId="3"/>
  </si>
  <si>
    <t>可</t>
    <rPh sb="0" eb="1">
      <t>カ</t>
    </rPh>
    <phoneticPr fontId="3"/>
  </si>
  <si>
    <t>特許出願、中間処理等について</t>
    <phoneticPr fontId="3"/>
  </si>
  <si>
    <t>化学の学士と電気・電子の学士を持っています。企業勤務時代には、知的財産部門にて9年間主として機械系の技術に携わりました。また、代理人業務においても電気・電子、機械、化学といった技術分野の代理を行っています。従いまして、幅広い技術分野に対応して、国内及び外国出願、中間処理に関するアドバイスができると思います。</t>
    <phoneticPr fontId="3"/>
  </si>
  <si>
    <t>社内における知的財産業務について</t>
    <phoneticPr fontId="3"/>
  </si>
  <si>
    <t>メーカの知的財産部門にて、特許の他に意匠・商標の国内及び外国出願、異議申立、鑑定、契約、訴訟、調査、特許管理等出願人側・権利者側の知的財産業務に広く従事しました。この経験を生かして社内における知的財産業務についてアドバイスができると思います。</t>
    <phoneticPr fontId="3"/>
  </si>
  <si>
    <t>・ご相談者の方の知的財産部門の一員としてご奉仕させていただきます。
・従来技術との差別化や競合会社の技術動向を念頭において特許出願することの意義を明確にしたアドバイスができるように心掛けます。
・静岡生まれの静岡育ちです。静岡県内の企業のお役に少しでもたてるよう努力いたします。</t>
    <phoneticPr fontId="3"/>
  </si>
  <si>
    <t>内部監査員</t>
    <phoneticPr fontId="3"/>
  </si>
  <si>
    <t>経営士</t>
    <phoneticPr fontId="3"/>
  </si>
  <si>
    <t>商品開発、総合生産性推進、品質保証、開発企画</t>
    <phoneticPr fontId="3"/>
  </si>
  <si>
    <t>開発力のレベルアップ</t>
    <phoneticPr fontId="3"/>
  </si>
  <si>
    <t>・商品企画力、事業企画力の向上
・戦略標準化、固変分離設計の推進
・コンカレント開発、シンクロ開発、コンピタンツ育成</t>
    <phoneticPr fontId="3"/>
  </si>
  <si>
    <t>総合生産性向上推進</t>
    <phoneticPr fontId="3"/>
  </si>
  <si>
    <t>総合生産性（ＴＰ・ＴＰＭ）の向上をベースに「売れるものを、適正利益を得て、売れる時に、売れる量だけ作る」を具現化、具体化する施策</t>
    <phoneticPr fontId="3"/>
  </si>
  <si>
    <t>経営革新</t>
    <phoneticPr fontId="3"/>
  </si>
  <si>
    <t>・企業倫理確立、顧客満足度向上、経営システム、有効性の継続的向上等のアドバイス
・ＰＤＣＡの適正な運用方法
・目標指標と手段指標の峻別</t>
    <phoneticPr fontId="3"/>
  </si>
  <si>
    <t xml:space="preserve"> 総合品質保証システムの構築</t>
    <phoneticPr fontId="3"/>
  </si>
  <si>
    <t xml:space="preserve">総合品質保証（TQC）について、ISO9001及びISO9004をベースに認証のみにとどまらず、経営の安定、収益性向上に貢献するシステム作りをアドバイス。
</t>
    <phoneticPr fontId="3"/>
  </si>
  <si>
    <t>事業継続計画（BCP）の推進</t>
    <phoneticPr fontId="3"/>
  </si>
  <si>
    <t>ISO22301をベースにして各企業環境に対応する、リスクマネジメントの項目と課題についてアドバイス致します</t>
    <phoneticPr fontId="3"/>
  </si>
  <si>
    <t>生産性向上・業務改善</t>
    <phoneticPr fontId="3"/>
  </si>
  <si>
    <t>分野：商業デザイン</t>
    <phoneticPr fontId="3"/>
  </si>
  <si>
    <t>・スーパーマーケットの生産性向上業務改善
・ドラッグストアの生産性向上と業務改善
・スーパーバイザーの戦力化
・店長の戦力化</t>
    <phoneticPr fontId="3"/>
  </si>
  <si>
    <t>小売業・飲食業の業務改革・生産性向上</t>
    <phoneticPr fontId="3"/>
  </si>
  <si>
    <t>小売店（特にスーパーマーケット、ドラッグストア、コンビニエンスストアなど）・飲食店の業務およびオペレーションを改革し、生産性を向上させる支援活動。
手法は、次の通りである。
①現場調査とヒアリングを行い、実態を把握し、問題点や課題を抽出し、原因を追及。
②業務改革案、生産性向上案を企画・提案し、クライアントの意見を踏まえながら取組施策を精査。優先順位を付けて取組施策を決定する。
③取組施策は、作業量の多い業務もしくは各作業の要になる業務を中心に改革・改善を行うとともに、ワークマネジメントを取組の中核に据えて計画的な業務の組立とそれを実行し、生産性の向上を図る。
④チェーン店の場合は少数の店舗で先行取組を行い、取組効果を検証する。
⑤訪店指導を繰り返しながら取組の深耕と定着活動を実施。
⑥効果検証を行った上で、全店に展開を拡大。
⑦個店に根付くまで指導を行う。
⑧取組によって生じる余剰労働時間については、労働時間の削減だけでなく、研修などの付加価値創造の業務への振り分け等も検討・指導する。</t>
    <phoneticPr fontId="3"/>
  </si>
  <si>
    <t>スーパーバイジング強化・店長強化</t>
    <phoneticPr fontId="3"/>
  </si>
  <si>
    <t>店舗を指導するスーパーバイザーの店舗指導力強化、店長力強化による個店競争力強化を行うものである。
①スーパーバイザー、店長の教育を行うだけではなく、対象企業の実態および店舗の実態に合わせた意思決定、計画、実行、検証、対処（PDCA）の仕組み、組織体制、役割の明確化から指導・アドバイスを行う。
②個店に対しては訪店指導、スーパーバイザーに対しては同行指導を実施する。
③現場が有しているベストプラティクスなどのナレッジを共有活動の指導。役割・業務の見直しに伴う役割・使命・業務の明確化と、それを共有化・財産にするためのマニュアル企画・執筆・運用指導を実施する。
④現場指導により、上記①～③の実現・定着を支援し、店舗の運営レベル（特にＰＤＣＡレベル）および売場再現性、接客力を強化し、個店競争力を高める指導を行う。</t>
    <phoneticPr fontId="3"/>
  </si>
  <si>
    <t>マニュアル企画・活用支援</t>
    <phoneticPr fontId="3"/>
  </si>
  <si>
    <t>上記、業務改革・生産性向上支援、スーパーバイジング強化・店長強化の内容をマニュアルにし、運用指導する</t>
    <phoneticPr fontId="3"/>
  </si>
  <si>
    <t>フランチャイズビジネスの支援</t>
  </si>
  <si>
    <t>フランチャイズパッケージをクライアントと一緒に組み立て、事業化する一連のフランチャイズ事業を支援・アドバイスする。
①フランチャイズビジネスの業務プロセス、収益構造の仕組みを明確にする。
②フランチャイザー、フランチャイジーの役割の明確化とロイヤリティなど加盟契約条件を決める。
③展開エリア、商品、顧客、展開方法などを戦略プランにまとめていく。
④開業までのプロセスの明確化、教育研修システムの支援。
⑤事業シミュレーションの支援
⑥開業後の店舗拡大支援。
⑦フランチャイジー（加盟者）側への支援。
おこなうものである。</t>
    <phoneticPr fontId="3"/>
  </si>
  <si>
    <t>チラシなど販促物のデザインと実施方法支援</t>
    <phoneticPr fontId="3"/>
  </si>
  <si>
    <t>販促計画に従って、ポスティングチラシ、配布チラシなどの販促物を企画、デザインし、活用方法を指導・アドバイス。
販促物のみを単独で企画デザインするのでは無く、全体支援パッケージの中の構成と捉えて実施する。また、店舗等の運営オペレーションに組み込んで、効果の最大化を図る。</t>
    <phoneticPr fontId="3"/>
  </si>
  <si>
    <t>【コンサルティングの特徴】
１．小売業（スーパーマーケット・ドラッグストア・コンビニエンスストア・雑貨店等）の業務改革・生産性向上の実績が豊富です。飲食店、サービス業の生産性向上にも取り組んでいます。
２．常にお客様（支援先企業の顧客）主体に考え、コンサルティングを行います。
支援先企業の存在価値を考慮し、支援先企業の顧客に対して、有益であることを優先に考えます。
３．現状分析⇒原因追及⇒改善提案⇒改善活動⇒検証⇒次の活動へ
　 「現場主義」と「協同」作業により、強力な実践と成果獲得を目指します。
①現状分析には調査、ヒアリングを徹底して行い、原因追及して、改善提案を行います。
②改善活動は、課題に優先順位をつけ、支援先企業にムリの無い支援策を段階的に実施します。
③対策は方向性と具体例を示した上で、支援先企業に考えさせて、納得の上、協同で取り組みます。
④進捗確認シートに基づき、改善度を評価し、出来ていない箇所をひとつずつ潰し、段階的に進めます。また、評価結果より、次回までの対策課題を提示します。こうしたＰＤＣＡを回しながら進捗度を高めます。
４．業務改革意識を醸成し、お店の文化として根ざす活動を行います
　　業務改革の基本は、意識改革です。将来にわたり、自立して業務改革を継続できるように支援します。
５．指導する対策は、基本的にコストをかけずに実施。経営が低迷している企業にも実施可能な対策指導を行っています。</t>
    <phoneticPr fontId="3"/>
  </si>
  <si>
    <t>分野：デジタルコンテンツ全般</t>
    <phoneticPr fontId="3"/>
  </si>
  <si>
    <t>ＩＳＰ事業の企画・運用全般、テクニカルライティング</t>
    <phoneticPr fontId="3"/>
  </si>
  <si>
    <t>可</t>
    <rPh sb="0" eb="1">
      <t>カ</t>
    </rPh>
    <phoneticPr fontId="3"/>
  </si>
  <si>
    <t>・ブログでかわるインターネット
・モバイルコンピューティング技術の現状と実践
・eビジネス成功の秘訣
・実例に学ぶWeb活用販売促進セミナー
・（他に、インターネット活用をテーマにしたラジオ番組（K-MIX）に１年半レギュラー出演）</t>
    <phoneticPr fontId="3"/>
  </si>
  <si>
    <t>Webマーケティング全般</t>
    <phoneticPr fontId="3"/>
  </si>
  <si>
    <t>ホームページ作成、受発注サイトの利用、独自ドメイン利用、顧客メールアドレスの確保などをベースに、インターネットを有効に活用してのマーケティング、プロモーション活動の展開に関する企画立案、導入･運用支援など。</t>
    <phoneticPr fontId="3"/>
  </si>
  <si>
    <t xml:space="preserve"> サービスビジネスの企画･運用支援</t>
    <phoneticPr fontId="3"/>
  </si>
  <si>
    <t>ネットワークを利用したサービスビジネスの企画･立ち上げ･運営全般に関する支援。システム的な観点のみでなく、法的、制度的な視点からの助言も可能。</t>
    <phoneticPr fontId="3"/>
  </si>
  <si>
    <t>情報系システムの導入･運用支援</t>
    <phoneticPr fontId="3"/>
  </si>
  <si>
    <t>メールシステムの活用、グループウェアの導入、知識･技術の共有などを基本とした社内情報系のシステム導入に関するアドバイスや、運用の支援。</t>
    <phoneticPr fontId="3"/>
  </si>
  <si>
    <t xml:space="preserve"> インフラ整備支援</t>
    <phoneticPr fontId="3"/>
  </si>
  <si>
    <t>ＰＣの導入、ネットワーク利用、セキュリティ対策の実施、バックアップなど、社内の情報化を推進する際のインフラ整備全般に対する支援。
あるいは、情報化投資で、より高い効果を得るための教育プログラムの策定･推進など人材育成の視点からも支援。</t>
    <phoneticPr fontId="3"/>
  </si>
  <si>
    <t>ＩＳＰ事業の活動全般に携わっていた経験を活かし、ネット関連のシステム構築だけに留まらず、インターネットを有効に利用した業務改革やサービス開発に関する支援や助言が得意。</t>
    <phoneticPr fontId="3"/>
  </si>
  <si>
    <t>助成金申請のアドバイス・ブランディングの構築</t>
    <phoneticPr fontId="3"/>
  </si>
  <si>
    <t>・地域ブランドの確立
・地方創生プロジェクト
・富士宮やきそばによるまちづくり
・観光客０から年間50万人への戦略
・食によるまちづくり</t>
    <phoneticPr fontId="3"/>
  </si>
  <si>
    <t>ブランディング戦略の高め方</t>
    <phoneticPr fontId="3"/>
  </si>
  <si>
    <t>・地域資源を生かした農産品の開発及び販路開拓の指導を行います
・地域ブランドのデザイン構築を他の事例を学びながら自社製品等に取り入れていきます。
・ブランド力の威力を他事例により研究します。
・魅力あるネーミングづくりのため様々な商品登録や特許事例から学びます。
・マーケティング4Pを研究することにより、より効果的なブランドづくりをすすめて
　いきます。　
・商標登録申請までの進め方やアドバイス等を行います</t>
    <phoneticPr fontId="3"/>
  </si>
  <si>
    <t>情報発信力の高め方</t>
    <phoneticPr fontId="3"/>
  </si>
  <si>
    <t>・情報発信の重要性から、発信したいもの・ひと・ことを徹底的に洗い出す作業を行い
　ます。
・届く情報発信力の培い方を他事例により学び研究します。
・惹きつける情報加工力を他事例により研究しいくなかで情報発信力を高めていきます
・イメージ戦略と話題づくりをいかに構築してかを練りながらメディアに対する情報発信の仕方について研究していきます。</t>
    <phoneticPr fontId="3"/>
  </si>
  <si>
    <t>助成金の活用方法と申請書の作成指導及び助言</t>
    <phoneticPr fontId="3"/>
  </si>
  <si>
    <t>・6次化産業及び農商工連携による相談に対する指導・アドバイスと適した助成金の
探し方の研究と活用方法についてアドバイスします
・助成金の探し方
・効果的な助成金の活用
・助成金申請書の作成指導及び助言等</t>
    <phoneticPr fontId="3"/>
  </si>
  <si>
    <t>会社、法人の設立までのアドバイス</t>
    <phoneticPr fontId="3"/>
  </si>
  <si>
    <t>・会社や法人の設立にあたって流れや留意点のアドバイスをわかりやすく行います。
・会社づくりにおいて、後々困らないための定款づくりやコンセプト、理念などへのアドバイスを行います。
・登記申請までに至る留意点や申請書の作成アドバイス等を行います。</t>
    <phoneticPr fontId="3"/>
  </si>
  <si>
    <t>私は、大学卒業後、富士宮市役所入所してから定年退職まで3６年間公務員生活でしたが、その間に企画部門を主として10数年にわたり、企業誘致や食のまちづくりに携わり、多くの企業の方々に出合いました。
特に、富士宮やきそば学会の立ち上げを契機に、食のまちづくりと地域活性化に対する効果性が確認され、当時の富士宮市長が「富士宮市フードバレー構想」を提唱し、食によるまちづくりを推進することになりました。
そして、その構想の推進事務局となり、産・学・民・官の連携や農商工連携を担当させていただきました。そうした中で、6次化産業の取り組みや、商品開発、販路開拓など多くのビジネス構築を学び経験させていただきました。
今回そうした経験をもとに、専門家派遣事業の中でご依頼主様のお役に立てればと思っております。
とことん話し合いながら、事業の成功体験につながっていければ幸いであります。</t>
    <phoneticPr fontId="3"/>
  </si>
  <si>
    <t>ISO/IEC 27001,JIS Q 15001</t>
    <phoneticPr fontId="3"/>
  </si>
  <si>
    <t>審査員補資格</t>
    <phoneticPr fontId="3"/>
  </si>
  <si>
    <t>ISO/IEC 27001：審査員補資格</t>
    <phoneticPr fontId="3"/>
  </si>
  <si>
    <t>不可</t>
    <rPh sb="0" eb="2">
      <t>フカ</t>
    </rPh>
    <phoneticPr fontId="3"/>
  </si>
  <si>
    <t>ISO 9001　品質マネジメントシステム</t>
    <phoneticPr fontId="3"/>
  </si>
  <si>
    <t>ISO 9001　品質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t>
    <phoneticPr fontId="3"/>
  </si>
  <si>
    <t>ISO 14001　環境マネジメントシステム</t>
    <phoneticPr fontId="3"/>
  </si>
  <si>
    <t>ISO 14001　環境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
ISO 14001に関しては、まだ審査員資格を保有しておりませんが、規格内容は理解しているため、企業様の新規認証取得(2件)と運用支援実績(3件)があります。</t>
    <phoneticPr fontId="3"/>
  </si>
  <si>
    <t>ISO/IEC 27001　情報セキュリティマネジメントシステム</t>
    <phoneticPr fontId="3"/>
  </si>
  <si>
    <t>ISO/IEC 27001　情報セキュリティ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t>
    <phoneticPr fontId="3"/>
  </si>
  <si>
    <t>JIS Q 15001　個人情報保護マネジメントシステム</t>
    <phoneticPr fontId="3"/>
  </si>
  <si>
    <t>JIS Q 15001　個人情報保護マネジメントシステムの新規認証取得と取得後の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プライバシーマーク全般の支援を行います。また、「規程や書類が多すぎて把握しきれない」というお悩みに対し、現在使用している各種書類の精査を行い、企業様の現状に合った運用状態にすることでプライバシーマークの負担を減らすお手伝いもしております。
JIS Q 15001　個人情報保護マネジメントシステムに関しては、審査員資格を保有しておりませんが、規格内容を理解しているため、ISO/IEC 27001に関する知識やコンサルティング経験から、新規取得と運用支援を行って参ります。</t>
    <phoneticPr fontId="3"/>
  </si>
  <si>
    <t>私の技術的な強みは、ISOの基本となる9001規格を理解しているので、ISO取得への支援や取得後の運用状況についても支援することが出来ます。9001と27001は審査員資格を保有し、実際の審査も行っています。コンサルティングでは、私が運用支援を
行い、9001、14001、27001のISO認証取得実績と運用支援実績があります。</t>
    <phoneticPr fontId="3"/>
  </si>
  <si>
    <t>Ｊ－ＳＯＸ法（ＩＴ内部統制支援）</t>
    <phoneticPr fontId="3"/>
  </si>
  <si>
    <t>ISO27001認証取得</t>
    <phoneticPr fontId="3"/>
  </si>
  <si>
    <t>審査員</t>
    <rPh sb="0" eb="3">
      <t>シンサイン</t>
    </rPh>
    <phoneticPr fontId="3"/>
  </si>
  <si>
    <t>ISO27001情報セキュリティ審査員</t>
    <phoneticPr fontId="3"/>
  </si>
  <si>
    <t>情報セキュリティマネジメントシステムの必要性</t>
    <phoneticPr fontId="3"/>
  </si>
  <si>
    <t xml:space="preserve"> CPMで経営の可視化</t>
    <phoneticPr fontId="3"/>
  </si>
  <si>
    <t>・業績評価基準の見直し
・ＲＯＥを上げる方法
・戦略策定支援
・業務評価のマネジメントシステム
・ＲＯＩの向上</t>
    <phoneticPr fontId="3"/>
  </si>
  <si>
    <t>経営支援</t>
    <phoneticPr fontId="3"/>
  </si>
  <si>
    <t>・ＳＷＯＴ分析のお手伝い
・市場戦略分析のお手伝い
・ポジショニングマップの作成支援
・損益決算書の見方支援
・市場分析のお手伝い
・ロードマップ構築支援
・ポートフォリオ分析支援
・ＳＣＭ構築支援</t>
    <phoneticPr fontId="3"/>
  </si>
  <si>
    <t xml:space="preserve"> ISO9001(品質)認証取得支援</t>
    <phoneticPr fontId="3"/>
  </si>
  <si>
    <t>・サービス業の品質(人材教育)についてのお手伝い
・生産工程管理についての問題解決のお手伝い
・生産管理、品質管理、品質保証についての問題点のお手伝い
・ＱＣ七つ道具の使い方のお手伝い
・品質検査の指導
・改善活動のお手伝い
・品質維持のお手伝い</t>
    <phoneticPr fontId="3"/>
  </si>
  <si>
    <t>ISO27001(情報セキュリティ)認証取得支援</t>
    <phoneticPr fontId="3"/>
  </si>
  <si>
    <t>・「守るべき資産」とは何かを考え会社の資産を保護する手伝い
・情報セキュリティマネジメントシステム確立のお手伝い
・「Ｊ－ＳＯＸ法」でいうリスクアセスメントの対応支援
・情報漏洩に対する対策支援
・個人情報保護のみではなく、情報という無限に存在するセキュリティの実施
・顧客からの苦情の対応支援
・会社のルールの見える化の実現</t>
    <phoneticPr fontId="3"/>
  </si>
  <si>
    <t>ＩＳＯ９００１、２７００１、１４００１は製造業だけが取るＩＳＯではありません。現在ではサービス業関係も積極的に認証取得しています。ＩＳＯのマークを取得すれば儲かるというものではなく、いかにマネジメントシステムを有効活用するかが利益を産むシステムです。会社の体質改善なくして会社の利潤はありません。ＩＳＯマネジメントシステムをツールとして、業務改善できる仕組みを構築するお手伝いをします。</t>
    <phoneticPr fontId="3"/>
  </si>
  <si>
    <t>主任審査員</t>
    <phoneticPr fontId="3"/>
  </si>
  <si>
    <t>生産技術、デジタル化の企画・立案・推進</t>
    <phoneticPr fontId="3"/>
  </si>
  <si>
    <t>・複数企業間でのIoT活用によるサービスコンテンツ付与モデル
・現場の「困りごと」から解決するIoT化（現場目線でのIoT）
・IVIの地域ネットワーク活動から生まれた中小企業の事例</t>
    <phoneticPr fontId="3"/>
  </si>
  <si>
    <t>企業のモノ・情報、人の状況の見える化による課題の明確化</t>
    <phoneticPr fontId="3"/>
  </si>
  <si>
    <t>個々の企業特有の「あり方」を理解し共有することで、強みやポリシーなどを尊重した改善を図ることを基本とし、モノ、情報、人において、それぞれのつながり方や方向などの状態を図式化して示し、課題や困りごとを明確にすることで、参加者で共有することができる、さらに、全体を俯瞰して見ることで、部門間、工場間、サプライヤーチェーン等における自部門外とのつながりにおいての課題や困りごとを明確にし、現場と経営側と双方で共有し改善を進める。</t>
    <phoneticPr fontId="3"/>
  </si>
  <si>
    <t>困りごとや課題の真因追及</t>
    <phoneticPr fontId="3"/>
  </si>
  <si>
    <t>困りごとや、課題は、発生する要因が複合されたり、隠れていたりして存在する。
そのため４M分析、フィッシュボーン解析、因果関係分析等を用いて、真因を明らかにし、「気付き！」「新たな発見」を導出する。
また、「なぜなぜ分析」の手法をもちいて、例えば「間違え」「うっかり」「見落とし」などの再発防止や改善につなげる。</t>
    <phoneticPr fontId="3"/>
  </si>
  <si>
    <t>５S、３定による改善</t>
    <phoneticPr fontId="3"/>
  </si>
  <si>
    <t>改善する上で基本となるのが５Sと3定と考えて進めていく。どの会社でも、改善活動を行っているが、一歩踏み込んだ、現場で「仕事がやりやすくなる」ための５S,3定を助言していくことが重要と考える。また。作業現場のモノだけでなく、情報やデータもこの範囲と捉えて進めていきたい。</t>
    <phoneticPr fontId="3"/>
  </si>
  <si>
    <t>工程の流れと7つのムダの改善</t>
    <phoneticPr fontId="3"/>
  </si>
  <si>
    <t>現状の状態のモノ、情報、人の流れを、コスト、時間、数量、品質、工数、等で定量的（場合によって定性的）にデータを収集し、7つのムダを基本に解析を行うことで改善を行う。
　このデータの収集においては、企業の実情に合致した提案を行う。</t>
    <phoneticPr fontId="3"/>
  </si>
  <si>
    <t>デジタル化による工程改善</t>
    <phoneticPr fontId="3"/>
  </si>
  <si>
    <t>デジタル化を進める場合、「どのようなステップで進めればよいか？」の助言を行う。
最初の一歩としてデータ収集を基本に改善を進めることでデジタル化が大きく前進するが、その「手段、手法としてどのようなやり方があるのか？」を、これまでのIVIや静岡県内の中小企業IoT改善などの知見からモデルを紹介し、IoT導入案を構築する。さらに、ＩｏＴ化の実装をスモールスタートで実施し、その改善結果を基に投資対効果を明らかにする。</t>
    <phoneticPr fontId="3"/>
  </si>
  <si>
    <t>金属材料技術を基本に、生産技術の業務を10年以上従事してまいりました。特に、生産技術における業務改善ではデジタル化を主として進めており、機械だけではなく人の動きをデジタル化する技術を開発し、東京理科大学と一緒に学会発表も行っております（査読有）、また、大企業が多く集まるIVI（インダストリアル・バリューチェーン・イニシアティヴ）の中で中小企業がどのように生き残っていくかをテーマに教育普及委員会委員長を4年、ビジネス連携委員会委員長を2年勤め、様々な企業の課題と向き合い、解決のためのモデルを検討し共有しております。さらに、静岡県IoT活用研究会に所属し、県内の中小企業における困りごとをIoTで解決するためのモデル構築を進めてまいりました。私の考え方の基本には生産効率の向上の為に現場目線で考え、経営側と共有するといった進め方を基にIoT化やデジタル化を、目的ではなく手段として考え、企業間連携を模索し進めることで、サプライチェーンが進む全体構造の中で、中小企業の立ち位置をより向上させると考え、今後もこのような業務を進めていく所存です。</t>
    <phoneticPr fontId="3"/>
  </si>
  <si>
    <t>西河　聰</t>
  </si>
  <si>
    <t>永津　俊明</t>
  </si>
  <si>
    <t>小澤　雅光</t>
  </si>
  <si>
    <t>増田　郁理</t>
  </si>
  <si>
    <t>尾上　雄亮</t>
    <rPh sb="0" eb="2">
      <t>オノエ</t>
    </rPh>
    <rPh sb="3" eb="4">
      <t>ユウ</t>
    </rPh>
    <rPh sb="4" eb="5">
      <t>リョウ</t>
    </rPh>
    <phoneticPr fontId="2"/>
  </si>
  <si>
    <t>原賀　浩太郎</t>
    <rPh sb="3" eb="6">
      <t>ヒロタロウ</t>
    </rPh>
    <phoneticPr fontId="2"/>
  </si>
  <si>
    <t>服部　茂</t>
    <rPh sb="0" eb="2">
      <t>ハットリ</t>
    </rPh>
    <rPh sb="3" eb="4">
      <t>シゲル</t>
    </rPh>
    <phoneticPr fontId="2"/>
  </si>
  <si>
    <t>伊藤　寿英</t>
    <rPh sb="0" eb="2">
      <t>イトウ</t>
    </rPh>
    <rPh sb="3" eb="4">
      <t>ジュ</t>
    </rPh>
    <rPh sb="4" eb="5">
      <t>ヒデ</t>
    </rPh>
    <phoneticPr fontId="2"/>
  </si>
  <si>
    <t>南谷　幸子</t>
    <rPh sb="0" eb="1">
      <t>ミナミ</t>
    </rPh>
    <rPh sb="1" eb="2">
      <t>タニ</t>
    </rPh>
    <rPh sb="3" eb="5">
      <t>サチコ</t>
    </rPh>
    <phoneticPr fontId="2"/>
  </si>
  <si>
    <t>髙橋　祐貴</t>
    <rPh sb="0" eb="2">
      <t>タカハシ</t>
    </rPh>
    <rPh sb="3" eb="4">
      <t>ユウ</t>
    </rPh>
    <rPh sb="4" eb="5">
      <t>タカ</t>
    </rPh>
    <phoneticPr fontId="2"/>
  </si>
  <si>
    <t>笹間　崇久</t>
    <rPh sb="0" eb="2">
      <t>ササマ</t>
    </rPh>
    <rPh sb="3" eb="4">
      <t>タカシ</t>
    </rPh>
    <rPh sb="4" eb="5">
      <t>ヒサ</t>
    </rPh>
    <phoneticPr fontId="2"/>
  </si>
  <si>
    <t>原　明日香</t>
    <rPh sb="0" eb="1">
      <t>ハラ</t>
    </rPh>
    <rPh sb="2" eb="5">
      <t>アスカ</t>
    </rPh>
    <phoneticPr fontId="2"/>
  </si>
  <si>
    <t>白瀬　まゆ美</t>
    <rPh sb="0" eb="2">
      <t>シラセ</t>
    </rPh>
    <rPh sb="5" eb="6">
      <t>ミ</t>
    </rPh>
    <phoneticPr fontId="2"/>
  </si>
  <si>
    <t>加藤　寿美恵</t>
    <rPh sb="0" eb="2">
      <t>カトウ</t>
    </rPh>
    <rPh sb="3" eb="4">
      <t>ジュ</t>
    </rPh>
    <rPh sb="4" eb="5">
      <t>ミ</t>
    </rPh>
    <rPh sb="5" eb="6">
      <t>エ</t>
    </rPh>
    <phoneticPr fontId="2"/>
  </si>
  <si>
    <t>齊藤　直也</t>
    <rPh sb="0" eb="2">
      <t>サイトウ</t>
    </rPh>
    <rPh sb="3" eb="5">
      <t>ナオヤ</t>
    </rPh>
    <phoneticPr fontId="2"/>
  </si>
  <si>
    <t>大石　幸輝</t>
    <rPh sb="0" eb="2">
      <t>オオイシ</t>
    </rPh>
    <rPh sb="3" eb="4">
      <t>シアワ</t>
    </rPh>
    <rPh sb="4" eb="5">
      <t>カガヤ</t>
    </rPh>
    <phoneticPr fontId="2"/>
  </si>
  <si>
    <t>濱中　淳宏</t>
    <rPh sb="0" eb="2">
      <t>ハマナカ</t>
    </rPh>
    <rPh sb="3" eb="4">
      <t>ジュン</t>
    </rPh>
    <rPh sb="4" eb="5">
      <t>ヒロ</t>
    </rPh>
    <phoneticPr fontId="2"/>
  </si>
  <si>
    <t>大橋　昌弘</t>
    <rPh sb="0" eb="2">
      <t>オオハシ</t>
    </rPh>
    <rPh sb="3" eb="4">
      <t>マサ</t>
    </rPh>
    <rPh sb="4" eb="5">
      <t>ヒロ</t>
    </rPh>
    <phoneticPr fontId="2"/>
  </si>
  <si>
    <t>牧田　順三</t>
    <rPh sb="0" eb="2">
      <t>マキタ</t>
    </rPh>
    <rPh sb="3" eb="5">
      <t>ジュンゾウ</t>
    </rPh>
    <phoneticPr fontId="2"/>
  </si>
  <si>
    <t>坂本　誠</t>
    <rPh sb="3" eb="4">
      <t>マコト</t>
    </rPh>
    <phoneticPr fontId="2"/>
  </si>
  <si>
    <t>久保田　千紘</t>
    <rPh sb="0" eb="3">
      <t>クボタ</t>
    </rPh>
    <rPh sb="4" eb="6">
      <t>チヒロ</t>
    </rPh>
    <phoneticPr fontId="2"/>
  </si>
  <si>
    <t>橋本　貢</t>
    <rPh sb="0" eb="2">
      <t>ハシモト</t>
    </rPh>
    <rPh sb="3" eb="4">
      <t>ミツグ</t>
    </rPh>
    <phoneticPr fontId="2"/>
  </si>
  <si>
    <t>河合　良樹</t>
    <rPh sb="0" eb="2">
      <t>カワイ</t>
    </rPh>
    <rPh sb="3" eb="4">
      <t>ヨ</t>
    </rPh>
    <rPh sb="4" eb="5">
      <t>キ</t>
    </rPh>
    <phoneticPr fontId="2"/>
  </si>
  <si>
    <t>工藤　徹郎</t>
    <rPh sb="3" eb="5">
      <t>テツロウ</t>
    </rPh>
    <phoneticPr fontId="2"/>
  </si>
  <si>
    <t>にしかわ　さとし</t>
  </si>
  <si>
    <t>ながつ　としあき</t>
  </si>
  <si>
    <t>おざわ　まさみつ</t>
  </si>
  <si>
    <t>くわばら　りえ</t>
  </si>
  <si>
    <t>ますだ　かおり</t>
  </si>
  <si>
    <t>おのえ　ゆうすけ</t>
  </si>
  <si>
    <t>はらが　こうたろう</t>
  </si>
  <si>
    <t>はっとり　しげる</t>
  </si>
  <si>
    <t>いとう　としひで</t>
  </si>
  <si>
    <t>みなみたに　さちこ</t>
  </si>
  <si>
    <t>たかはし　まさき</t>
  </si>
  <si>
    <t>ささま　たかひさ</t>
  </si>
  <si>
    <t>はら　あすか</t>
  </si>
  <si>
    <t>しらせ　まゆみ</t>
  </si>
  <si>
    <t>かとう　すみえ</t>
  </si>
  <si>
    <t>さいとう　なおや</t>
  </si>
  <si>
    <t>おおいし　こうき</t>
  </si>
  <si>
    <t>はまなか　あつひろ</t>
  </si>
  <si>
    <t>おおはし　まさひろ</t>
  </si>
  <si>
    <t>まきた　じゅんぞう</t>
  </si>
  <si>
    <t>さかもと　まこと</t>
  </si>
  <si>
    <t>くぼた　ちひろ</t>
  </si>
  <si>
    <t>はしもと　みつぐ</t>
  </si>
  <si>
    <t>かわい　よしき</t>
  </si>
  <si>
    <t>くどう　てつろう</t>
  </si>
  <si>
    <t>主任審査員</t>
    <phoneticPr fontId="3"/>
  </si>
  <si>
    <t>建築設備士、一級建築施工管理技士、第２種電気主任技術者他</t>
    <phoneticPr fontId="3"/>
  </si>
  <si>
    <t>建設設計施工管理</t>
    <phoneticPr fontId="3"/>
  </si>
  <si>
    <t>不可</t>
    <rPh sb="0" eb="2">
      <t>フカ</t>
    </rPh>
    <phoneticPr fontId="3"/>
  </si>
  <si>
    <t xml:space="preserve"> ISO9001、14001認証取得、並びに再構築支援</t>
    <phoneticPr fontId="3"/>
  </si>
  <si>
    <t>ISO9001､14001審査経験（累計審査件数600件超、対象業種：建設業、製造業、物流業、ビルメンテナンス業、印刷業他）に基づく実践的なISO9001、14001の認証取得、及び再構築のための支援を行います。</t>
    <phoneticPr fontId="3"/>
  </si>
  <si>
    <t>建築設備工事等における技術支援</t>
    <phoneticPr fontId="3"/>
  </si>
  <si>
    <t>商業施設、物流センター、食品工場の新設、増築、リニューアル工事、エネルギー監視、制御システム導入における設計施工管理、VE提案等、扱い案件100件超の経験が有り、これらの経験に基づく、建築設備工事会社に対する技術支援（施工管理、設備設計、電気設計、省エネ導入、安全管理、コスト管理他）を行います。</t>
    <phoneticPr fontId="3"/>
  </si>
  <si>
    <t>ISOマネジメントシステムを事業活動と連動させて運用することに重点をおき、システムの実践的な活用方法を導きます。特にISOを認証取得したが運用が重荷になっている企業に対しても事業活動に有効に機能するシステムの再構築を支援します。</t>
    <phoneticPr fontId="3"/>
  </si>
  <si>
    <t>金融機関・中小企業支援機関実務</t>
    <phoneticPr fontId="3"/>
  </si>
  <si>
    <t>創業時のビジネスプラン作成・資金計画</t>
    <phoneticPr fontId="3"/>
  </si>
  <si>
    <t>個人、法人（株式会社・企業組合・協同組合等）の創業支援の経験から、組織化、事業計画策定、立ち上げ時の実務支援の経験により、各種アドバイスや実行支援が可能です。</t>
    <phoneticPr fontId="3"/>
  </si>
  <si>
    <t>地域企業に対する資金計画・資金繰りアドバイス</t>
    <phoneticPr fontId="3"/>
  </si>
  <si>
    <t>地域金融機関での融資等の実務経験、産業支援機関における助成金・補助金の紹介から計画書策定支援の経験があり、具体的な資金計画策定から資金繰り等の具体的なアドバイスが可能です。</t>
    <phoneticPr fontId="3"/>
  </si>
  <si>
    <t>経営革新・事業計画策定支援</t>
    <phoneticPr fontId="3"/>
  </si>
  <si>
    <t>産業支援機関において、静岡県の経営革新計画、国県市町の各種補助金の情報提供・事業計画等申請書作成支援の実績があり、地域企業への活用提案・具体的実行支援が可能です。</t>
    <phoneticPr fontId="3"/>
  </si>
  <si>
    <t>地域金融機関・産業支援機関での経験から、地域での創業、中小企業に対して、同じ目線、視線で地域経済活性化に取り組んできました。
現在までの人脈が一番の財産であり、今後も地に根をはやしつつ、地域企業の事業継続・発展のため、尽力したいと考えております。</t>
    <phoneticPr fontId="3"/>
  </si>
  <si>
    <t>第一級アマチュア無線技士</t>
    <phoneticPr fontId="3"/>
  </si>
  <si>
    <t>電子回路設計、品質管理</t>
    <phoneticPr fontId="3"/>
  </si>
  <si>
    <t>不可</t>
    <rPh sb="0" eb="2">
      <t>フカ</t>
    </rPh>
    <phoneticPr fontId="3"/>
  </si>
  <si>
    <t>電子回路設計</t>
    <phoneticPr fontId="3"/>
  </si>
  <si>
    <t>マイコンを用いたメカ制御回路設計手法に関すること
センサー回路等アナログ回路に関すること
電子回路シミュレーション（Spice）の使用方法に関すること
部品選定及びディレーティングに関すること</t>
    <phoneticPr fontId="3"/>
  </si>
  <si>
    <t xml:space="preserve"> 生産移行</t>
    <phoneticPr fontId="3"/>
  </si>
  <si>
    <t>部品表作成に関すること
生産指示書作成に関すること
検査指示書に関すること</t>
    <phoneticPr fontId="3"/>
  </si>
  <si>
    <t xml:space="preserve"> 品質管理</t>
    <phoneticPr fontId="3"/>
  </si>
  <si>
    <t>品質管理手法に関すること
安全規格取得に関すること
品質クレーム対応に関すること</t>
    <phoneticPr fontId="3"/>
  </si>
  <si>
    <t>20年以上電子回路設計に携わり経験が豊富です。またセンサー回路等アナログ回路も設計経験があります。会社在職中は、回路設計、生産準備資料の作成、品質管理にも従事した経験から幅広い知識を有し、特許も20件以上出願しました。
物造り現場に於いて企画・設計開発・品質評価・製造まで一貫したサポートが出来ます。</t>
    <phoneticPr fontId="3"/>
  </si>
  <si>
    <t>可</t>
    <rPh sb="0" eb="1">
      <t>カ</t>
    </rPh>
    <phoneticPr fontId="3"/>
  </si>
  <si>
    <t>実状の情報提供</t>
    <phoneticPr fontId="3"/>
  </si>
  <si>
    <t>管理栄養士、介護支援専門員、公認心理師、健康経営アドバイザー、NST専門療法士、在宅訪問管理栄養士</t>
    <phoneticPr fontId="3"/>
  </si>
  <si>
    <t>・市民公開講座：フレイルってなあに？
・くすりと健康フェスタ：年代別による栄養の摂り方
・市民公開講座：口腔機能と栄養から自分らしい人生100年時代 の歩み方を考えてみよう！
・県民フォーラム：なぜ血糖値と減塩に気を付けるのか
・Eラーニング：病態栄養、在宅療養者の栄養　等</t>
    <phoneticPr fontId="3"/>
  </si>
  <si>
    <t>商品開発、メニュー開発</t>
    <phoneticPr fontId="3"/>
  </si>
  <si>
    <t>疾患があっても安心して外食・中食ができるよう、飲食店のメニューに対する助言をします。（居酒屋メニューの糖尿病セット等）
食事介助ロボットの開発や食器・食具開発に向けて、多くの方々の食事の場面に立ち会ってきたからこそできる提案をします。
家で療養するにあたり、「こんな商品あったらいいな」という療養者が求めているもの、介護者が求めていることなど、日頃感じていることについて情報提供します。</t>
    <phoneticPr fontId="3"/>
  </si>
  <si>
    <t>健康づくりの取り組みに対する助言</t>
    <phoneticPr fontId="3"/>
  </si>
  <si>
    <t>桒原　理江</t>
    <phoneticPr fontId="3"/>
  </si>
  <si>
    <t>生産年齢人口減少、従業員の高齢化、医療費増加などを背景に、健康経営に取り組む企業が年々増加しています。
負の医療費削減や従業員の活力向上に繋がる健康づくりについて助言します。</t>
    <phoneticPr fontId="3"/>
  </si>
  <si>
    <t>在宅療養者に関わること</t>
    <phoneticPr fontId="3"/>
  </si>
  <si>
    <t>課題や実状をお伝えし、事業の参考にしていただけるよう助言します。
在宅療養者向けサービスを検討している事業者様に向けて、情報提供を行い、ビジネスの課題解決や事業計画策定の助言をします。
2024年に医療報酬・介護報酬・障害福祉サービスの報酬のトリプル改定を控えています。今後ますます需要が高まる分野です。</t>
    <phoneticPr fontId="3"/>
  </si>
  <si>
    <t>認定栄養ケア・ステーションの開設、運営について</t>
    <phoneticPr fontId="3"/>
  </si>
  <si>
    <t>年々、栄養分野が着目されていることを実感しています。
地域での活動を考えている方へ、経験を踏まえて助言します。
人脈づくりのためのアプローチ先や準備しておくとよいことなどをお伝えします。
実状を踏まえて、お困りごと解決のための助言をいたします。
2024年に医療報酬・介護報酬・障害福祉サービスの報酬のトリプル改定を控えています。今後ますます需要が高まる分野です。</t>
    <phoneticPr fontId="3"/>
  </si>
  <si>
    <t>介護施設の栄養に関すること</t>
    <phoneticPr fontId="3"/>
  </si>
  <si>
    <t>加算取得のための仕組みづくりについて助言します。
（栄養ケアマネジメント加算や栄養改善加算取得のための助言等）
給食管理や衛生管理に対する助言を行います。
介護・福祉施設での栄養管理についての助言をします。</t>
    <phoneticPr fontId="3"/>
  </si>
  <si>
    <t>静岡県初の機能強化型認定栄養ケア・ステーションちょぼを運営しています。
入院するきっかけが、「食事摂取量の低下」である方がとても多いことに気が付いたことや、それをまだ人々に知られていないこと、介護や療養が必要になった方々が栄養の相談をするところがないこと…などから、地域で栄養管理をする場所が必要と考え、今の活動をしています。
前代未聞と言われながら、最先端の活動を続けるために日々奮闘しておりましたが、栄養への関心が年々強まっていることを感じています。
厚生労働省主催の会議等にも参加させていただき、国の方針などにも意識しています。
給食管理、衛生管理、人員育成、病院の新規立ち上げ、真空調理、配食サービス、病院、高齢者施設、震災後の被災地支援、在宅訪問栄養食事指導、居宅療養管理指導、外来栄養食事指導、デイサービスのアセスメント加算の支援、デイケアのコンサルタントなど、様々な経験をして参りました。
在宅療養者に関すること、食事や栄養のこと、地域での活動に関することなど、
私の経験や知識や情報をご活用いただけましたら幸いです。</t>
    <phoneticPr fontId="3"/>
  </si>
  <si>
    <t>チーフ SNS マネージャー</t>
    <phoneticPr fontId="3"/>
  </si>
  <si>
    <t>法人営業、営業人材育成、イベント企画</t>
    <phoneticPr fontId="3"/>
  </si>
  <si>
    <t>・小さな店舗が 1 本のメルマガでおせち 300 個を売上げる戦略
・低コストでできる集客・マーケティング戦略
・難しく考えない！地域とのつながり方</t>
    <phoneticPr fontId="3"/>
  </si>
  <si>
    <t>ペンと紙だけで OK 手描きチラシの描き方</t>
    <phoneticPr fontId="3"/>
  </si>
  <si>
    <t>デジタルの時代だからこそ、アナログが目立ちます。手描きチラシにより起死回生の売上を上げた経験と、広告代理店時代のノウハウを融合させて、反響の出るチラシの描き方をアドバイスします。
基本のフォーマットを覚えれば、ほぼ印刷代だけで OK です。</t>
    <phoneticPr fontId="3"/>
  </si>
  <si>
    <t xml:space="preserve"> 売る文章（セールスレター）の書き方</t>
    <phoneticPr fontId="3"/>
  </si>
  <si>
    <t>1 本のメルマガで平均 300 セットのおせちを売上続ける実績をもとに、人の心を動かす文章の書き方をアドバイスします。
メルマガ・LINE 添削 300 本以上の実績をもとに、具体的なノウハウもお伝えします。</t>
    <phoneticPr fontId="3"/>
  </si>
  <si>
    <t>リストマーケティング（LINE・メルマガなど）</t>
    <phoneticPr fontId="3"/>
  </si>
  <si>
    <t>事業の大小関係なく、マーケティングにおいて最も効果的な手法の 1 つであるリストマーケティング。
弊社が、毎年 200 セットのおせちを売り上げられるのも、リストマーケティングが根本に。
実績としては、直売の売上を UP したい農家さんにリストの取り方を具体的にアドバイスしたところ、EC 売上 170%～400%UP、直売所で 1 日 200 名以上の来客。</t>
    <phoneticPr fontId="3"/>
  </si>
  <si>
    <t>プレスリリースの書き方</t>
    <phoneticPr fontId="3"/>
  </si>
  <si>
    <t>これまで 30 本以上（1 本につき平均 2 社の取材。成功率 9 割以上）のプレスリリースを成功させた実績をもとに、取材したくなるプレスリリースの書き方をアドバイスします。
また、CSR など社会貢献事業の必要性についても合わせてお話しながら、クライアント様に最適な PR 方法を一緒に考えます。</t>
    <phoneticPr fontId="3"/>
  </si>
  <si>
    <t>低コストでできる SNS 集客</t>
    <phoneticPr fontId="3"/>
  </si>
  <si>
    <t>「どのようなコンテンツを上げていいかわからない。」という SNS 初心者を対象に、魅力的なコンテンツの上げ方をアドバイスします。
実績としては、EC サイトの売上 UP をしたい食品卸業様へ Instagram と EC サイトの連携をアドバイスしたところ、売上 300％UP。
また、企業内 SNS 運用担当者の運用企画書作成アドバイスやリスク管理のアドバイス。</t>
    <phoneticPr fontId="3"/>
  </si>
  <si>
    <t>得意分野は、「低コストでできるマーケティング戦略」です。なぜなら、私たち自身が飲食店を経営する中で閑古鳥が鳴く状態を経験し、お金がない状態から試行錯誤を繰り返し、オープン 6 ヶ月で売上を 6 倍にした実績があるからです。この経験をもとに、8 年前から、「スキルはあるのに、集客の方法を知らない。」「販促費をかけることができない。」
かつての私たちのような個人事業主様を対象に、集客・販促コンサルタントとして、月 1回ペースで勉強会を行い、クライアント様に伴走してきました。
これまで伴走させていただいたクライアント様は、飲食店、農家、食品卸（EC サイト運営）など、全てのクライアント様でそれぞれの目標（売上 UP、メディア露出増など）を達成しています。また、より体系的に SNS をビジネスで活用できる方を育成するため、2023 年にウェブ解析士協会認定の「チーフ SNS マネージャー」資格を取得しました。</t>
    <phoneticPr fontId="3"/>
  </si>
  <si>
    <t>ブランディング、SNS、広告等情報発信、EC活用</t>
    <phoneticPr fontId="3"/>
  </si>
  <si>
    <t>ロゴ、パッケージ、広告全般、SNSコンテンツ</t>
    <phoneticPr fontId="3"/>
  </si>
  <si>
    <t>商品コンセプト、ブランディング、セールスプロモーション、価格戦略</t>
    <phoneticPr fontId="3"/>
  </si>
  <si>
    <t>大手広告会社での企画営業・上場メーカーでの新規事業立ち上げ・ブランディング・育成＜収益化＞</t>
    <phoneticPr fontId="3"/>
  </si>
  <si>
    <t>・身近な異業種から学ぶ『売れる』を育むヒントと発想の磨き方
・身近な異業種から学ぶ『売れる』を育むヒントと発想の磨き方
・売上アップはコンセプトが8割　コンセプトづくり&amp;#8482;から戦略的思考を学ぶ
・地域中小企業が実践できる「本当のブランディング
・苦手な人ほどうまくなる　ココロ動かすネーミングの極意</t>
    <phoneticPr fontId="3"/>
  </si>
  <si>
    <t xml:space="preserve"> 新商品・サービスの企画・立ち上げ</t>
    <phoneticPr fontId="3"/>
  </si>
  <si>
    <t>事業者の強み（競争優位）の発掘と、それらを活かした新事業・商品・サービスの企画と立ち上げ・育成。累計150を超える実績。
（事例）
・初心者向け　日本初のアクアリウムデリバリーサービス
・日本初　世界の珍味とイカの塩辛をコラボした「旅する塩辛」
・研磨技術と金属端材を活かした水族館向けインテリア雑貨
・大豆ミートを使った健康志向の高い冷凍総菜
・100mlサイズに統一した醤油
・植物性プロテインが豊富な中高生アスリートを応援するラーメン</t>
    <phoneticPr fontId="3"/>
  </si>
  <si>
    <t>ビジネスモデル構築</t>
    <phoneticPr fontId="3"/>
  </si>
  <si>
    <t>事業者の強み（競争優位）を活かした実現可能性ある具体的なビジネスモデルの構築
（事例）
・ラーメン消費量を向上させ、障がい者の雇用にも寄与するカプセルトイ
・日本初の堆肥のサブスクリプションモデル構築
・家具再生業のコア事業（和箪笥診断サービス）の事業モデル構築
・規格外果樹の定期頒布販売モデル構築
・地域に存在する昭和レトロなブランドを集約し、グッズ販売による収益化モデル構築</t>
    <phoneticPr fontId="3"/>
  </si>
  <si>
    <t>ブランディング</t>
    <phoneticPr fontId="3"/>
  </si>
  <si>
    <t>中小企業が実践できるブランディング（ブランドづくり）の支援
（事例）
・冷凍鯖寿司および関連商品のリブランディング（ロゴ制作および運用マニュアル策定）
・刺繍会社の企業ブランディング（中期経営計画からスローガンおよびロゴ策定支援）
・家具販売会社の企業ブランディング（ロゴ・運用マニュアル・企業紹介動画制作支援）</t>
    <phoneticPr fontId="3"/>
  </si>
  <si>
    <t>プロモーション（販売促進・広告）</t>
    <phoneticPr fontId="3"/>
  </si>
  <si>
    <t>なるべくお金をかけずに実践可なWeb、EC、SNS、広告、チラシ、POP等の企画制作支援
（事例）
・作りたいイメージを言語化し制作会社に正しく伝える「提案依頼書（RFP）」の作成。
・制作後のQCD（品質・コスト・納期）の適正化をコントロールするディレクション。
・Webサイト制作支援：家具製造会社、刺繍会社、清掃会社、スーパー、海苔卸会社　他
・SNS企画運用支援：土木建築業、自動車整備工場　他
・ECの立ち上げ支援：伝統工芸品・アパレル・雑貨・食品　他
・チラシ・POP企画支援：スーパー（店頭POPの見せ方やチラシの効果的な配布戦略）</t>
    <phoneticPr fontId="3"/>
  </si>
  <si>
    <t>パブリックリレーションズ（広報）</t>
    <phoneticPr fontId="3"/>
  </si>
  <si>
    <t>メディア（マスコミ）からの取材機会の獲得、対応に係る支援
（事例）
・プレスリリースの編集・執筆支援
・プレスリリースの戦略的配布方法の助言・実践支援
・記者発表のセッティング・運営に係る支援
・取材対応時における対応方法に関する助言
・メディア掲載後の広告費換算支援</t>
    <phoneticPr fontId="3"/>
  </si>
  <si>
    <t xml:space="preserve">大手広告会社で企画営業、一部上場メーカーで新規事業をリードの後、21年春まで東北地方県庁所在地にある中小企業支援機関に勤務。2年で延べ300社の支援に従事。150を超える新商品・サービスの立ち上げ、1事業者1.2億円を超の売り上げ増に貢献。「差別優位性」を発揮できる個性に着眼。新しい可能性を引き出し「売れるを育む」支援に努めます。
その他、本人希望
要望等	
担当者の評価	
公開状態	 更新している
抹消理由	 
抹消日付	 
  </t>
    <phoneticPr fontId="3"/>
  </si>
  <si>
    <t>可</t>
    <rPh sb="0" eb="1">
      <t>カ</t>
    </rPh>
    <phoneticPr fontId="3"/>
  </si>
  <si>
    <t>陸上特殊無線技士2級</t>
    <phoneticPr fontId="3"/>
  </si>
  <si>
    <t>電気通信事業者</t>
    <phoneticPr fontId="3"/>
  </si>
  <si>
    <t>IoT Workshop Yokohama _ TheThingsNetwork静岡事例集</t>
    <phoneticPr fontId="3"/>
  </si>
  <si>
    <t xml:space="preserve"> センサー開発</t>
    <phoneticPr fontId="3"/>
  </si>
  <si>
    <t>自身が保有するRFIDアンテナ特許の知識をもとに、誘電率を利用する電波系センサーの設計に精通しています。また、センサーをコントロールする際には、IoT分野で広く採用されているArduinoを用いることが多く、その活用についても具体的な助言を提供できます。これらの経験と知識を活かして、事業者のセンサー開発が最適なものとなるようサポートします。
-- 主な実績
1. RFID 名古屋銀行債券管理システム
(https://www.itmedia.co.jp/news/articles/0408/17/news053.html)
2. RFID図書館貸出返却棚システム
(http://www.asahi-net.or.jp/~tb7k-fji/osaka/jrtakatsuki.html)
3. 藤枝市SoftBank LoRa実証実験_橋梁の維持管理＿劣化判断
(https://nervio.jp/2017/10/07/日経新聞全国版に写真掲載されました/)</t>
    <phoneticPr fontId="3"/>
  </si>
  <si>
    <t>ネットワークサーバーとアプリケーションサーバー（データベース・モーションボード）の構築</t>
    <phoneticPr fontId="3"/>
  </si>
  <si>
    <t>ネットワークサーバーは、LoRaWANのオープンネットワークサーバーであるTheThingsNetworkや、BLEに対応したRaspberry Piエッジを主に使用しています。これらのツールの選択と設定方法について、深い理解を持っています。
データベースについては、主にIoTで主流である時系列データに対応したNoSQLデータベースであるInfluxを用いてデータ管理を行っています。この選択と設定に関する助言を提供します。
データの可視化については、Grafanaを用いています。その活用方法についての助言を提供します。
-- 主な実績
AOI 静岡県お茶振興課 マキラボ スマート農業
(https://www.thethingsnetwork.org/community/shizuoka/post/post-2)</t>
    <phoneticPr fontId="3"/>
  </si>
  <si>
    <t>Webサーバーの構築とホームページ制作</t>
    <phoneticPr fontId="3"/>
  </si>
  <si>
    <t>Webサーバーの構築は、クラウド環境やレンタルサーバーを活用したWebサーバーの構築について詳しい知識を有しています。特に、 NginxやApacheなどの使用経験を元に、適切な環境選択や設定方法についてのアドバイスを提供します。
ホームページ制作についてCMSは、主にWordPressを用いています。また、フルスタックエンジニアとして、様々な技術を活用して特殊な要件に対応したホームページ制作について助言が可能です。
-- 主な実績
静岡県水産振興課 ＩＴ活用型生産・流通モデル基礎実験
(https://nervio.jp/2020/03/20/今日はお客さんが、nhkさんの取材でした。/)</t>
    <phoneticPr fontId="3"/>
  </si>
  <si>
    <t>TheThingsNetwork静岡　共同主催
＊TheThingsNetwork：オランダのNPO、オープンフリー・ネットワークサーバーを運営
静岡県 IoT導入診断アドバイザー 委嘱
静岡県IoT推進ラボ（静岡県水産振興課 with RFアンテナブース展示）</t>
    <phoneticPr fontId="3"/>
  </si>
  <si>
    <t>HACCP対応指導</t>
    <phoneticPr fontId="3"/>
  </si>
  <si>
    <t>食品工場HACCP対応スキルアップ</t>
    <phoneticPr fontId="3"/>
  </si>
  <si>
    <t>HACCP主任技術者、第二種公害防止管理者、巻締主任技術者</t>
    <phoneticPr fontId="3"/>
  </si>
  <si>
    <t>缶詰製造、フランス料理真空調理、包装部門、米ペースト開発、公害防止、各種工場内作業免除実務指導</t>
    <phoneticPr fontId="3"/>
  </si>
  <si>
    <t>食品工場での防虫対策と消毒の注意点</t>
    <phoneticPr fontId="3"/>
  </si>
  <si>
    <t>機械トラブルから早期復旧するための制御盤とシーケンサの基礎知識</t>
    <phoneticPr fontId="3"/>
  </si>
  <si>
    <t>食品生産では、製品の質の向上とスピードが常に要求され、監督者は神経がそちらに回ってしまい、機械類のメンテナンスが後回しになり、トラブルが発生しやすい。制御盤内の部品類・シーケンサを理解していれば、追跡調査で機械トラブルの発生場所を特定しやすくなり、生産復旧が早まります。
トラブル場所の追跡方法と、制御盤内の部品類・シーケンサ等を個別に説明します。</t>
    <phoneticPr fontId="3"/>
  </si>
  <si>
    <t>食品工場の基本的衛生管理</t>
    <phoneticPr fontId="3"/>
  </si>
  <si>
    <t>食品工場の衛生管理に必要となる７S、GMP（適正製造基準）、SSOP（衛生標準作業手順書）について、その内容を説明し、工場内で具体的に実務的に指導します。
例：身だしなみチェック、健康管理、手・爪の洗浄、ローラー掛け、定期的な保健所の指導・講習など
※７S…整理、整頓、清掃、清潔、躾、洗浄、殺菌
GMP…原料の入荷から製品の出荷までの過程で、製品が安全で一定の品質を保たれるよう定められたシステム
SSOP…一般衛生管理プログラムを適切に管理するための手順書</t>
    <phoneticPr fontId="3"/>
  </si>
  <si>
    <t>HACCP対応工場の推進</t>
    <phoneticPr fontId="3"/>
  </si>
  <si>
    <t>HACCP認定工場は大きなコストと時間がかかりますが、会社の信用と安心感、高い品質が保証されます。
食品工場でのHACCP導入経験を活かし、工場毎・製品毎に必要なHACCP７原則１２手順に基づく計画書の作成やHACCPの進め方について助言します。
初めにミニHACCPを推奨します。</t>
    <phoneticPr fontId="3"/>
  </si>
  <si>
    <t>食品生産（ライン）の効率と改善</t>
    <phoneticPr fontId="3"/>
  </si>
  <si>
    <t>最近の食品製造現場は、人員確保が難しく高齢化が進み、継承がとても大変になっています。
また、扱う品種がとても多く、生産工程がとても煩雑になりやすい状況です。
これらの問題を解消の方向へもっていく為に以下について助言を行います。
・設備の高度化
・従業員の専門化、多能工化に向けた指導者の育成
・単一品種ごとの製造基準の文書化
・機能的、効率的な生産方法を引き出すための現場監督と従業員とのコミュニケーション
・生産性を上げる治工具の考案（外部の知恵を活かす）</t>
    <phoneticPr fontId="3"/>
  </si>
  <si>
    <t>省エネ対策</t>
    <phoneticPr fontId="3"/>
  </si>
  <si>
    <t>会社、工場、設備、ライフライン、従業員等のすべてが省エネ対象になります。
省エネ対策は、全従業員の省エネへの深い思いで結果が大きく変わるため、全社挙げての取組みが大切になります。
間接部門、直接部門の省エネ対策の具体例を挙げながら、実行に移すための助言をします。</t>
    <phoneticPr fontId="3"/>
  </si>
  <si>
    <t>◎食品工場４０年の経験を活かし、食品工場の底上げと技術の能力向上を図ります。
◎食品工場への目標は、安心で最も美味しい商品を安価で世に送り出す事が使命と感じています。食品生産の中小企業、商店の皆様へ、HACCP取得を含め一緒に相談をして頂けたら光栄に思います。</t>
    <phoneticPr fontId="3"/>
  </si>
  <si>
    <t>1級ファイナンシャルプランニング技能士、M&amp;Aシニアエキスパート</t>
    <phoneticPr fontId="3"/>
  </si>
  <si>
    <t>・CF計算書、資金繰り入門講座
・ビジネス俯瞰図の作成講座
・財務諸表の見方入門講座</t>
    <phoneticPr fontId="3"/>
  </si>
  <si>
    <t>経営改善計画の策定指導</t>
    <phoneticPr fontId="3"/>
  </si>
  <si>
    <t>・業況が悪化している企業への経営改善指導
・事業内容のデューデリ
・経営改善の計画への落とし込み
（アクションプランから数値計画までの落とし込み）</t>
    <phoneticPr fontId="3"/>
  </si>
  <si>
    <t>財務改善、資金繰り指導</t>
    <phoneticPr fontId="3"/>
  </si>
  <si>
    <t>・財務の現状を分析し改善を指導
・資金繰り表の策定方法の指導
・借入内容を分析し、資金繰り改善に向けた借入の見直し指導</t>
    <phoneticPr fontId="3"/>
  </si>
  <si>
    <t>創業支援指導</t>
    <phoneticPr fontId="3"/>
  </si>
  <si>
    <t>・創業に向けた計画の立て方から、スケジュール管理方法を指導
・資金調達方法、資金管理方法、帳簿管理方法を指導
・創業計画書策定を指導</t>
    <phoneticPr fontId="3"/>
  </si>
  <si>
    <t xml:space="preserve"> 経営戦略の策定指導</t>
    <phoneticPr fontId="3"/>
  </si>
  <si>
    <t>・外部環境、内部環境分析の指導
・フレームワークを利用した課題の発見方法を指導
・課題解決に向けた経営戦略策定を指導</t>
    <phoneticPr fontId="3"/>
  </si>
  <si>
    <t>補助金活用指導</t>
    <phoneticPr fontId="3"/>
  </si>
  <si>
    <t>・課題解決に向け利用可能な補助金の提案
・補助金申請への助言指導
・課題解決に向けた補助事業への伴走支援</t>
    <phoneticPr fontId="3"/>
  </si>
  <si>
    <t>私はこれまで、会計事務所、一般企業、金融機関などの勤務を通し、当事者、支援機関としての立場から、経営課題の解決に取り組んでまいりました。この経験から得られた、課題解決に向けたポイントについて、地元企業に対して還元していくことを通し、地域の活性化へ微力ながらも貢献したいと考え、専門家派遣事業への登録を希望させて頂きました。</t>
    <phoneticPr fontId="3"/>
  </si>
  <si>
    <t>キャリアコンサルタント技能士2級</t>
    <phoneticPr fontId="3"/>
  </si>
  <si>
    <t>キャリアコンサル、研修講師</t>
    <phoneticPr fontId="3"/>
  </si>
  <si>
    <t>・人材確保セミナー
・職場満足度向上セミナー
・ビジネススキル・アンガーマネジメントセミナー</t>
    <phoneticPr fontId="3"/>
  </si>
  <si>
    <t xml:space="preserve"> 人材採用・確保</t>
    <phoneticPr fontId="3"/>
  </si>
  <si>
    <t>人材確保が年々と難しくなる時代になり、紙面でなくＷＥＢ上での採用を活用するメリット、効果、手段についてのアドバイス
会社情報の公開、それにおける職場環境や雇用体制の見直しについて企業にあったアドバイスを実施しています</t>
    <phoneticPr fontId="3"/>
  </si>
  <si>
    <t>若手採用・育成支援</t>
    <phoneticPr fontId="3"/>
  </si>
  <si>
    <t>人材の定着を支援するための、キャリアコンサルティングの実施
ＯＪＴ指導者向けのメンター・メンティー制度の支援
主任・管理職セミナーの企業オリジナルプログラム作成支援</t>
    <phoneticPr fontId="3"/>
  </si>
  <si>
    <t>企業PR・情報配信支援</t>
    <phoneticPr fontId="3"/>
  </si>
  <si>
    <t>次世代への企業情報を配信するための社員教育
伝え方セミナー、キャリア形成支援プログラムを実施
（職業の選択、働きかた、生きがいや職業人としての成長について発信）</t>
    <phoneticPr fontId="3"/>
  </si>
  <si>
    <t>従業員のセルフマネジメント</t>
    <phoneticPr fontId="3"/>
  </si>
  <si>
    <t>職場および組織内での人間関係構築を円滑にし、生産性を向上させる仕組みと体制支援
企業規模、業種、職種や階層別にプログラムの作成から支援までを実施</t>
    <phoneticPr fontId="3"/>
  </si>
  <si>
    <t>マーケティングからの組織強化</t>
    <phoneticPr fontId="3"/>
  </si>
  <si>
    <t>企業の事業拡大における課題、組織強化を図るための分析と支援を営業力強化、管理マネジメント力の向上など多角的に行っています。
階層別の課題に対するセミナーの実施、組織内の役割を見直し、効率化と企業力を高めるための支援を、コンサルティングを通して実施しています。</t>
    <phoneticPr fontId="3"/>
  </si>
  <si>
    <t>人材総合サービス業にて22年の実績と経験があります。
静岡県内にて、約3000社の企業への採用支援、人材育成として階層別の様々な研修プログラムを課題に合わせて作成し、自分も研修講師として登壇をしています。
組織力強化、マーケティング分析、人材確保など雇用体制におけるアドバイスなど、企業内の生産性向上に繋げる支援をコンサルタントとして関わる仕事をしています。</t>
    <phoneticPr fontId="3"/>
  </si>
  <si>
    <t>BCP/リスクマネジメント</t>
    <phoneticPr fontId="3"/>
  </si>
  <si>
    <t>・つかえるBCPの策定
・経営戦略策定セミナー
・建設業キャリアアップ活用セミナー</t>
    <phoneticPr fontId="3"/>
  </si>
  <si>
    <t>マーケティング</t>
    <phoneticPr fontId="3"/>
  </si>
  <si>
    <t>マーケティングを理論に沿って売上高を増加させる仕組みを検討します。中小企業では、マーケティング理論の一部分の実行にとどまっていることが多いです。（例：Promotionのみ等）。そこで、環境分析、戦略立案、戦略実行、戦略管理の4つの視点から、順番通りに中小企業に当てはめて助言、検討していきます。STP、4P等のマーケティングフレームワークを用いてマーケティング戦略を助言します。
実績業種：卸売業、小売業、建設業、製造業、飲食業</t>
    <phoneticPr fontId="3"/>
  </si>
  <si>
    <t>経営全般</t>
    <phoneticPr fontId="3"/>
  </si>
  <si>
    <t>中小企業の経営全般のアドバイスをMBA/中小企業診断士として助言します。MBAとして様々なフレームワークを使いこなします。フレームワークは現状把握から分析を行い、そこから何がわかるのかを導き出すことができます。
フレームワークの一例
経営戦略　⇒　PE1ST、5F、3C、SWOT、PPM等
組織/マネジメント　⇒　レビン変革プロセス、PDCA、7S、動機付け衛生理論
会計ファイナンス　⇒　損益分岐点分析、NPV、WACC、バランストスコアカード
セールス/営業　⇒　BATNA/ZOPA
実績業種：卸売業、小売業、建設業、製造業、飲食業</t>
    <phoneticPr fontId="3"/>
  </si>
  <si>
    <t>リスクマネジメント/BCP事業継続計画</t>
    <phoneticPr fontId="3"/>
  </si>
  <si>
    <t>使えるBCPを策定支援します。BCP策定支援では、あくまで策定するのは企業側であり、専門家に一存するものではありません。そのため、中小企業を取り巻くリスクを数値化して復旧目標と時間を定め、緊急時以外にも管理できる体制を整えます。具体的には、経営者と小さなチームを作り、専門家としてチームをファシリテートしながら助言していきます。
実績業種：卸売業、製造業、保険代理業、教育サービス業</t>
    <phoneticPr fontId="3"/>
  </si>
  <si>
    <t>がんばる中小企業を応援することが好きで、これまで一貫して中小企業とかかわる仕事をしています。地方銀行、商工会と数多くの経営者と触れ合った経験から、経営者の立場に立ち、実行可能な助言をおこなうことで、効果が出る支援を約束します。</t>
    <phoneticPr fontId="3"/>
  </si>
  <si>
    <t>事業承継・M&amp;Aエキスパート</t>
    <phoneticPr fontId="3"/>
  </si>
  <si>
    <t>・ChatGPT活用セミナー／ChatGPTの事業活用方法
・実体験から学ぶ経営改善の手順セミナー【経営改善計画編】
・実体験から学ぶ事業承継対策セミナー【事前準備編】</t>
    <phoneticPr fontId="3"/>
  </si>
  <si>
    <t xml:space="preserve"> 売上を上げたい</t>
    <phoneticPr fontId="3"/>
  </si>
  <si>
    <t>８０名規模の食品製造と観光事業会社を増収増益に導いてきた経験と、ITや中小企業診断士としての専門知識を掛け合わせ、実践的な経営改善計画の立案と、課題解決に向けた取組を支援していきます。実際に実質債務超過の会社を再建した手法を取り入れながら、既存の売上をベースに、利益率の高い売上に経営をシフトしていく戦略で、数字的な結果を出すことにこだわったコンサルティングを行います。
小売店の場合：土産店を最盛期で5店舗経営していた経験から、店舗レイアウトや、関連購買を促す商品選定、新規商品開発手法、SNSを活用した双方向コミュニケーションによる固定客化などについて助言します。
製造業の場合：食品製造会社を事業再生した経験から、商品開発での差別化方法や、精緻な原価管理体制構築、売上への影響を最小限にする値上げ交渉、展示会や商談で成果を上げる営業術などについて助言します。
サービス業の場合：４００名の団体食堂経営や個人向け飲食店の経営経験から、サービスメニュー開発や、HP等での広報戦略、顧客満足度向上施策などを具体的に助言します。</t>
    <phoneticPr fontId="3"/>
  </si>
  <si>
    <t xml:space="preserve"> コストを下げたい（利益改善</t>
    <phoneticPr fontId="3"/>
  </si>
  <si>
    <t>食品製造会社において実践してきた経験を元に、精緻な原価管理や生産性向上の取り組みに基づき、現場改善には5SやSLPを、財務分析や財務会計の効率化にはIT化を、原価改善には社内体制整備を提案いたします。
現在、市場には多くの原価管理システムや生産性向上のためのSaaSアプリが存在していますが、導入しただけでは必ずしも改善につながるわけではありません。私が経営者だった頃も、受注の季節変動や人件費の固定化などが主な課題であり、まずは社員の教育や運用手順のマニュアル化、情報共有体制の構築などを実施しました。その後、業務フローに合った自社開発の生産管理システムを導入することで改善を実現しました。
助言においても、これらの経験を元にして、コスト改善のための社内体制整備をサポートし、各企業の環境に適したシステム選定やIT化の方法について助言いたします。</t>
    <phoneticPr fontId="3"/>
  </si>
  <si>
    <t>資金繰りに悩んでいる</t>
    <phoneticPr fontId="3"/>
  </si>
  <si>
    <t>自身が実質債務超過の会社を急遽引き継ぐ中で経験した苦労を踏まえ、経営者の不安を少しでも軽減するため、コミュニケーションを最優先に考えて助言してまいります。実際に銀行との対話を経て資金調達を行う際には、タイムリーな資金繰り表や残高試算表の提供はもちろんのこと、銀行の本部の意向を考慮した交渉が重要となります。
私自身、4つの金融機関と複数の借入契約を整理し、経営者保証に関するガイドラインに従った経営を進め、借入金の整理や連帯保証人の解除、不動産担保の解除を独自の交渉術で実現してきた経験があります。
まずは、財務会計業務のIT化と分析可能な体制の構築、社員の育成を行い、経営情報を定期的にメンテナンスできる体制を整備します。その上で、金融機関に対して、いつ何をどのように情報提供すべきかを助言し、経営改善計画に基づいた業績向上と同時に資金繰りを改善してまいります。</t>
    <phoneticPr fontId="3"/>
  </si>
  <si>
    <t>起業・創業したい</t>
    <phoneticPr fontId="3"/>
  </si>
  <si>
    <t>自身が㈱ツギアスパートナーズを起業した経験と、事業承継・M&amp;Aエキスパートとしての専門知識を基に、経営計画の策定や創業支援などの公的支援の提案、法人設立のサポート、そして創業時ならではの営業戦略（ホームページや名刺、SNS、営業ツールの活用など）について助言いたします。また、事業計画に基づいた資金繰りや資金調達、出資に関するアドバイスも行います。
特に、創業時には経営資源が限られるため、経営者の事務作業を効率化するためのIT活用術や会計業務の自動化についてもアドバイスいたします。</t>
    <phoneticPr fontId="3"/>
  </si>
  <si>
    <t>事業承継したい・後継者育成したい</t>
    <phoneticPr fontId="3"/>
  </si>
  <si>
    <t>父親が急逝し、28歳の時に10億以上の債務の連帯保証人や事業用不動産の相続、会社内での求心力確保、金融機関からの与信力の確保など、相続に関連するさまざまな問題に対処してきた経験と、中小企業診断士、事業承継・M&amp;Aエキスパートとしての専門知識を基に、事業承継計画の策定を進めます。案件ごとに、親族との事前交渉すべきポイントや、税理士や弁護士との協議すべき事項、社員との意思疎通すべき課題など、将来的に発生する可能性のある問題点を経営者と共有し、その必要性を十分に理解してもらいながら、他の専門家とも連携して事業承継計画を進めていきます。
また、後継者への事業引継ぎに際しては、社内での求心力の向上が最も重要です。そのため、コスト改善や売上拡大、組織の強化、ITの導入による効率化など、新しいプロジェクトの立ち上げから成功までを支援しながら、社内での求心力向上を目指します。</t>
    <phoneticPr fontId="3"/>
  </si>
  <si>
    <t>大手通信会社のソフトウェア開発会社に入社後、約5年間、研究所のクラウドサービスやミドルウェア開発のＳＥとして、機能設計やテスト、進捗管理や余力管理などを担当し、在庫管理や財務会計、生産管理のシステム運用やプロジェクトマネージメントに繋がるノウハウを蓄積してきました。それらの経験により、先代社長の急逝による事業継承にも迅速に対応し、会社や資産状況から派生する事業継承時の諸問題を一通り経験しています。また、ＩＴ、食品製造業、観光事業、飲食店、小売業、百貨店への卸売業など、多くの領域の事業改善に携わったため、経営に関する幅広い視野を活かして顧客に寄り添った業務改善を提案できます。
＜活かせる経験・知識・技術＞
・顧客の課題解決に向けたロジカルな説明・提案能力
・複雑な仕組みを分かりやすく落とし込む資料作成能力
・ＰＯＰなどITを用いた生産性改善の経験
・財務、総務などバックオフィスの業務改善のノウハウ
・多部門間での業務調整、ルール作りができる対応力
・大規模かつ複数のステークホルダー間の調整・折衝能力
・経営難の企業を社長として経営改善してきたリーダーシップ力
＜PR：スピーディーに課題を解決する力＞
赤字企業の与信力を向上するためには、精緻な経営改善計画書と、今後の経営に責任を持つという意欲を如何にして金融機関に説明するかが課題でした。被相続人が亡くなってから相続税申告期限まで10カ月という短い期間の中、ゼロベースから知識を蓄積し、各種の問題について個別に対処方針を定め、副社長就任から実際の業務開始まで最短距離で交渉を進め、ステークホルダーや親族からも理解していただけました。
＜PR：新しい知識と技術を習得する意欲＞
業務改善や利益率改善という目的は同じとはいえ、食品製造、団体向けのドライブイン、個人向け飲食店、土産店、百貨店向けの卸売業とまったく毛色が異なる分野に事業展開していましたが、常に高水準の業務知識を維持するために意欲的に学習してきました。業務外でも自己研鑽に努めており、最短距離で中小企業診断士試験に合格しました。現在もターンアラウンドマネージャー等の認証取得を計画しており、今後も新しく得た知識を業務で活かしていきたいと考えています。</t>
    <phoneticPr fontId="3"/>
  </si>
  <si>
    <t>分野：Web・グラフィック</t>
    <phoneticPr fontId="3"/>
  </si>
  <si>
    <t>Web施策を活用した販路・業務改善</t>
    <phoneticPr fontId="3"/>
  </si>
  <si>
    <t>Webサイト制作・運用の“失敗あるある”を克服せよ</t>
    <phoneticPr fontId="3"/>
  </si>
  <si>
    <t>事業内容・状況に応じたWeb施策計画</t>
    <phoneticPr fontId="3"/>
  </si>
  <si>
    <t>ホームページ制作のほか、SNS運用、ネット広告等、Web施策全般に知見があり、事業者様の状況・予算に応じた実践的な提案をすることが可能です。Web施策を検討する過程では、SWOT分析、STP分析・ペルソナ設計等も行うため、マーケティング分析のサポートも行います。
WebサイトやSNSを「どのように活用していくのか」という点に重点を置き、事業者様自身がWebの力をビジネスに活かしていけるよう、実効性のあるアドバイスを心がけています。</t>
    <phoneticPr fontId="3"/>
  </si>
  <si>
    <t>ブランディングによる高付加価値化</t>
    <phoneticPr fontId="3"/>
  </si>
  <si>
    <t>事業や取扱商材の特徴を明確化し、印象的なコピーライティングやアートディレクション（デザインの方向性決定）による、ブランディングおよび客層の適正化を得意としています。
ブランディングのプロセスでは、事業者様とともにSWOT分析とペルソナ設計を通して事業内容とお客様像を具体的に考えていくため、事業者様自身でのSNS運用等を行う際の、自社や商品を魅力的に見せるセルフプロデュース力もアップします。</t>
    <phoneticPr fontId="3"/>
  </si>
  <si>
    <t xml:space="preserve"> Eコマースによる販路拡大</t>
    <phoneticPr fontId="3"/>
  </si>
  <si>
    <t>SNSやSTORES等を利用した事業者様自身で始められる小規模オンラインショップ開設支援から、ECサイト発注支援（要件定義等）や、ブランディング・広告施策も含めたEC施策に関する助言まで、予算規模や事業者様の事情に合わせた支援が可能です。
ECサイトを作って終わりではなく、その後の運用、宣伝、リピート施策等、オンライン通販の「一連の流れ」を意識した施策提案を大切にしています。</t>
    <phoneticPr fontId="3"/>
  </si>
  <si>
    <t>Webディレクターとして、マーケティング、大手広告代理店の一次請け、地域創生・六次化等、いくつかの制作会社に勤務・多くのWebサイト・システム制作に関わったのち、独立開業し現職。Webディレクター歴は今年で10年になります。
現在は中小企業様向けに、会社サイト・ECサイトの制作、SNS運用の相談等を行う。SWOT分析・ターゲット分析を通して事業方針を整理したうえで、クライアント様と最適なWeb施策を計画・実行できることが強みです。
2019年より「中小企業119」のWeb施策の専門家として、伊豆地域の事業者様のWeb施策支援も開始。その他、2021年に『Web制作・運用バイブル2022』（マイナビ出版）の総監修・一部執筆や、Webデザイン専門誌『Web Designing』（マイナビ出版）にてWebディレクションに関する連載を担当。
特に中小企業のWeb担当者に向けてWeb制作や運用について正しい知識を持ってもらうことで、より能動的なWen施策への取り組みを支援する活動を行っています。</t>
    <phoneticPr fontId="3"/>
  </si>
  <si>
    <t>フードコーディネーター３級</t>
    <phoneticPr fontId="3"/>
  </si>
  <si>
    <t>企業向け商品企画開発、メニュー開発、お土産開発、等</t>
    <phoneticPr fontId="3"/>
  </si>
  <si>
    <t>・豆類加工開発について（豆類加工研究会）
・戦略的調味術。リピーターを呼ぶ商品開発</t>
    <phoneticPr fontId="3"/>
  </si>
  <si>
    <t>食品製造加工に関する開発、OEM等のアドバイス</t>
    <phoneticPr fontId="3"/>
  </si>
  <si>
    <t>おみやプロジェクトをはじめ、公的機関での専門家として、企業の新商品開発（スイーツ、お土産、量販、総菜当）をサポートしてきました。特に余剰作物、廃棄となっている規格外商品の加工、SDGｓや食ロス、添加物を使わない商品開発を得意としております。</t>
    <phoneticPr fontId="3"/>
  </si>
  <si>
    <t>製法（生産性）を活かした新規事業立ちあげ</t>
    <phoneticPr fontId="3"/>
  </si>
  <si>
    <t>主となる事業がコロナ等でゆらぐ場合、会社を維持、継続、発展させるための新規事業やプロジェクトの立ち上げをサポートします。会社が持つ技術、機械を活かし、コストを最小限にした事業を立ち上げます。</t>
    <phoneticPr fontId="3"/>
  </si>
  <si>
    <t xml:space="preserve"> SNSを活かした販売プロモーション</t>
    <phoneticPr fontId="3"/>
  </si>
  <si>
    <t>時代にあったＳＮＳ運営やそのアドバイス、Instagram等での販売戦略を実施することができます。写真の撮り方、投稿方法、文言、インサイトの見方など戦略的コンテンツ制作をサポートします。</t>
    <phoneticPr fontId="3"/>
  </si>
  <si>
    <t>デザイン</t>
    <phoneticPr fontId="3"/>
  </si>
  <si>
    <t>ブランディングを意識したデザインのアドバイスを実施できます。
MOCROMというデザインユニットとして活動しており、ブランディングや商品開発をする上でのデザインやパッケージポーションをアドバイスします。</t>
    <phoneticPr fontId="3"/>
  </si>
  <si>
    <t>商品開発に関する各ポジション別研修</t>
    <phoneticPr fontId="3"/>
  </si>
  <si>
    <t>事業者様の従業員向け、新人、中間管理職、開発部、営業向けの研修を実施することができます。主に開発部向けになりますが、会社の強みを活かしたアイデア手法をお伝えします。</t>
    <phoneticPr fontId="3"/>
  </si>
  <si>
    <t>企業顧問をしながら、自らも製造加工をし、公的団体の専門家派遣によって商品開発、経営改善、新規事業を支援。
全国スイーツマラソン、食品催事、地域名が入った催事のバイヤー等も歴任
商品設計から内製、OEM、販売、パッケージデザイン、外部営業まで一通り経験しています。</t>
    <phoneticPr fontId="3"/>
  </si>
  <si>
    <t>WEBマーケティング、営業支援</t>
    <phoneticPr fontId="3"/>
  </si>
  <si>
    <t>分野：紙、Web</t>
    <phoneticPr fontId="3"/>
  </si>
  <si>
    <t>サイト改善</t>
    <phoneticPr fontId="3"/>
  </si>
  <si>
    <t>WEBアソシエイト（WEBリテラシー）</t>
    <phoneticPr fontId="3"/>
  </si>
  <si>
    <t>WEBマーケティング、営業</t>
    <phoneticPr fontId="3"/>
  </si>
  <si>
    <t>・WEBマーケティング
・Googleアナリティクス４
・SEO対策</t>
    <phoneticPr fontId="3"/>
  </si>
  <si>
    <t xml:space="preserve"> WEBマーケティング</t>
    <phoneticPr fontId="3"/>
  </si>
  <si>
    <t>「サイトに集客⇒製品・サービス内容を訴求⇒お問い合わせ」に繋げるマーケティングをお手伝いいたします。
・インターネットを使ったマーケティング手法
・ホームページの分析や改善
・サイトリニューアル
・ホームページからの問い合わせや資料請求を増やす施策
・SEO対策
・メールマーケティング
・SNSマーケティング
をアドバイスいたします。</t>
    <phoneticPr fontId="3"/>
  </si>
  <si>
    <t>販路開拓・営業支援</t>
    <phoneticPr fontId="3"/>
  </si>
  <si>
    <t>販路開拓として、新規客獲得が出来るノウハウをアドバイスいたします。
少人数で実現できるホームページを使った効率的な営業「インサイドセールス」も助言できます。
・営業社員の育成（プレゼン、ロープレ、効果的な営業用資料の作り方など）
・インサイドセールス（非対面で行う営業）の構築
・トークスクリプト（営業トーク）の作成法
・アポの取り方、ナーチャリング（お客様の育成）法
また責任者をやっていましたので営業社員の管理方法、マニュアル書作成、営業の数字のまとめ方も助言できます。</t>
    <phoneticPr fontId="3"/>
  </si>
  <si>
    <t>社内のIT化</t>
    <phoneticPr fontId="3"/>
  </si>
  <si>
    <t>業務の効率化に欠かせない、アナログから「IT活用」への切り替えのお手伝いをいたします。
・SFA（営業管理・営業支援システム）
・MA（メールを活用した営業の自動化ツール）
の導入支援をいたします。</t>
    <phoneticPr fontId="3"/>
  </si>
  <si>
    <t>セミナー（ウェビナー）の実施と集客方法</t>
    <phoneticPr fontId="3"/>
  </si>
  <si>
    <t>セミナー（ウェビナー）の開催方法や、登壇内容の構成の作り方、資料の作り方、集客方法、開催後のアフターフォロー（商談に結びつける）方法をアドバイスいたします。</t>
    <phoneticPr fontId="3"/>
  </si>
  <si>
    <t>販促物の制作方法</t>
    <phoneticPr fontId="3"/>
  </si>
  <si>
    <t>チラシ、会社もしくは製品案内、バナー、動画などの制作方法、デザインの仕方をアドバイスできます。またイラストレーターやフォトショップといったデザインソフトを使わずに作れる方法もお伝えできます。</t>
    <phoneticPr fontId="3"/>
  </si>
  <si>
    <t>県内のIT企業で営業（責任者として）とWEBマーケティングを担当しており、この取得したノウハウを元に独立しました。県内の自力で出来ず困っている企業様を支援したく、販路開拓の為のマーケティングや、ホームページの改善、問い合わせを増やす施策、営業方法のアドバイスをしたいと思います。
サイトへ集客⇒製品・サービスに興味を持っていただく⇒問い合わせ⇒商談に繋げる
の４ステップで支援いたします。</t>
    <phoneticPr fontId="3"/>
  </si>
  <si>
    <t>金融機関</t>
    <phoneticPr fontId="3"/>
  </si>
  <si>
    <t>決算書の見方</t>
    <phoneticPr fontId="3"/>
  </si>
  <si>
    <t>廃業支援</t>
    <phoneticPr fontId="3"/>
  </si>
  <si>
    <t>コーチング手法を使ったセッションを実施し、経営者の本当の望みは何なのかを潜在意識まで深堀りし、顕在化させます。次に事業存続か廃業かの意思決定を経営者とセッションを重ねながら決定していきます。どちらの選択肢でも、課題を整理し、一つ一つ解決策を実行していきます。廃業となれば、資産、負債を整理しソフトランディングさせます。最近は借入が多く、廃業したくても廃業できない相談が多くなっていますが、何とか廃業できるようプランニングしていきます。</t>
    <phoneticPr fontId="3"/>
  </si>
  <si>
    <t>事業計画書の作成支援</t>
    <phoneticPr fontId="3"/>
  </si>
  <si>
    <t>事業計画書は、企画書と収支計画のセットとなります。企画書は、投資家や金融機関に納得いただく資料を作成しなければならず、ロジカルライティングスキルが必要になってきます。そこで、ロジカルライティングを短期間で指導し、ある程度のライティング技術を習得していただき、事業計画書を伴走型支援で作り上げていくことができます。</t>
    <phoneticPr fontId="3"/>
  </si>
  <si>
    <t>資金調達支援</t>
    <phoneticPr fontId="3"/>
  </si>
  <si>
    <t>創業の中で1000万円以上の資金調達を必要としている案件を支援しております。1000万円以上になると一気に創業計画書のハードルが上がるため、創業者へ伴走型支援をしております。</t>
    <phoneticPr fontId="3"/>
  </si>
  <si>
    <t>金融機関に22年勤務経験あり。静岡県よろず支援拠点の常勤コーディネーターを2年間務め、約2000件の相談件数に対応しました。主に個別相談を得意としており、カウンセリング、コーチング手法を使ってセッション型支援を致します。専門分野は、一言でいうとお金まわりの支援です。具体的には資金調達のための事業計画書の作成をメイン活動にしております。最近では、廃業の相談も多く事業の存続か廃業かを時間をかけてセッションしながら意思決定のサポートをしていくケースや廃業に伴う借入金の整理方法までアドバイスをしております。</t>
    <phoneticPr fontId="3"/>
  </si>
  <si>
    <t>不動産業</t>
    <phoneticPr fontId="3"/>
  </si>
  <si>
    <t>不動産活用</t>
    <phoneticPr fontId="3"/>
  </si>
  <si>
    <t>宅建士、管理業務主任者、賃貸不動産経営管理士</t>
    <phoneticPr fontId="3"/>
  </si>
  <si>
    <t>不可</t>
    <rPh sb="0" eb="2">
      <t>フカ</t>
    </rPh>
    <phoneticPr fontId="3"/>
  </si>
  <si>
    <t>創業・経営支援</t>
    <phoneticPr fontId="3"/>
  </si>
  <si>
    <t xml:space="preserve">中小企業診断士・MBAの知識を活かし、ビジネスプラン作成、市場分析、経営計画策定に関するアドバイスをさせていただきます。補助金など公的支援の活用についてもご提案致します。
</t>
    <phoneticPr fontId="3"/>
  </si>
  <si>
    <t>不動産活用支援</t>
    <phoneticPr fontId="3"/>
  </si>
  <si>
    <t>不動産売買仲介、不動産管理の実務経験を活かし、企業の不動産活用、不動産事業に関するアドバイスをさせていただきます。社宅や事務所としての自己使用から不動産賃貸事業における投資用物件の選定・運用まで、相談者様のご要望に合わせた解決策をご提案致します。</t>
    <phoneticPr fontId="3"/>
  </si>
  <si>
    <t>IT導入支援</t>
    <phoneticPr fontId="3"/>
  </si>
  <si>
    <t>ビジネスアナリシス資格の知識を活かし、IT導入における失敗を未然に防ぐアドバイスをさせていただきます。 IT導入はあくまで目的を達成する手段の一つになります。相談者様のニーズを整理し、解決策を選定・推進できるよう精一杯支援させていただきます。</t>
    <phoneticPr fontId="3"/>
  </si>
  <si>
    <t>前職では５年間不動産業界にて営業として従事し、管理職も経験しました。その後１年間大学院に進学してMBAを取得し、中小企業診断士として開業しました。現在は牧之原市にて創業支援・経営支援・不動産相談の業務に携わっています。20代という若さとフットワークの軽さを武器に、少しでも相談者様のお役に立てるよう精一杯頑張ります。</t>
    <phoneticPr fontId="3"/>
  </si>
  <si>
    <t>知的財産</t>
    <phoneticPr fontId="3"/>
  </si>
  <si>
    <t>1  (専門分野：電気、電子、通信、ソフトウェア)</t>
    <phoneticPr fontId="3"/>
  </si>
  <si>
    <t>通信機器のハードウェアの開発・設計</t>
    <phoneticPr fontId="3"/>
  </si>
  <si>
    <t>・知的財産コンプライアンス
・研究者のためのソフトウェアと知的財産権
・研究・開発者に必要な特許の基礎知識</t>
    <phoneticPr fontId="3"/>
  </si>
  <si>
    <t xml:space="preserve"> 知的財産を活用した技術支援</t>
    <phoneticPr fontId="3"/>
  </si>
  <si>
    <t xml:space="preserve">特許公開公報等は技術情報の宝庫であり、商品・サービスの企画、開発、製造段階のそれぞれにおいて、有効活用すべきです。特許調査、パテントマップの作成等により、技術面での自社の立ち位置を明確にし、事業戦略の立案に役立てたり、他社の事業戦略、技術開発動向、業界の技術トレンドを把握することができます。
</t>
    <phoneticPr fontId="3"/>
  </si>
  <si>
    <t>知的財産を活用した事業支援</t>
    <phoneticPr fontId="3"/>
  </si>
  <si>
    <t>同様に意匠公報は、意匠に関わる商品デザイン、店舗デザイン、ウェブデザイン等のデザイン戦略に役立てることができ、商標公報は、商標に関わるブランド、のれん等の戦略の立案に役立てることができます。やはり、自社の事業に活用するだけでなく、他者の事業戦略、動向の把握に活用できることはもちろんです。</t>
    <phoneticPr fontId="3"/>
  </si>
  <si>
    <t>財産である限り、守るだけでなく、増やすことも考える必要があります。知的財産そのものを増やすことだけではなく、知的財産を活用して収益の向上につなげます。例えば、知的財産権の権利行使、広告宣伝への活用、融資の獲得、動産担保としての活用等が考えられます。</t>
    <phoneticPr fontId="3"/>
  </si>
  <si>
    <t>情報化支援</t>
    <phoneticPr fontId="3"/>
  </si>
  <si>
    <t>情報通信機器の導入、インターネットの活用、情報処理システムの導入、データベースの構築、クラウドサービスの利用、リモートワークへの対応などについては、事業規模に応じたミニマルスタートを考え、常に費用対効果を考えながら、段階的な導入、運用の拡大を図るべきです。</t>
    <phoneticPr fontId="3"/>
  </si>
  <si>
    <t>企業では、通信分野において回路設計、実用化の開発から、方式設計、仕様策定まで、さらに研究業務に至る幅広い業務に従事しました。また、弁理士として電気、電子、IT分野の案件を担当するだけでなく、中小企業、ベンチャー企業における知的財産業務のサポートに力を入れていたことから、経験を生かした助言が可能です。</t>
    <phoneticPr fontId="3"/>
  </si>
  <si>
    <t>審査員補</t>
    <phoneticPr fontId="3"/>
  </si>
  <si>
    <t>第3種電気主任技術者、ISO27000審査員補</t>
    <phoneticPr fontId="3"/>
  </si>
  <si>
    <t xml:space="preserve"> ISO認証取得支援</t>
    <phoneticPr fontId="3"/>
  </si>
  <si>
    <t>複雑で難解なISO要求事項について、教員経験を活かしてわかりやすい形で提供可能で、中小企業診断士の知識を活かし、継続的な利益の確保ができるマネジメントシステムの構築が可能です。
環境マネジメントシステムにおいては、電気主任技術者や公害防止管理者の知識を合わせての技術的な指摘から、急激に増えた脱炭素に対応可能なマネジメントシステムの構築が可能です。
審査員資格を多数保有しているため、品質、環境、情報セキュリティを統合させた支援ができます。また、監査活動経験もあり、監査側からの視点を持っているため、認証審査に適したマネジメントシステムの構築も可能です。</t>
    <phoneticPr fontId="3"/>
  </si>
  <si>
    <t>経営改善指導</t>
    <phoneticPr fontId="3"/>
  </si>
  <si>
    <t>現場視察や会計情報をもとに、会社の問題点を見える化し、改善方法を提示します。
会計情報においては、原価計算を始め、資金繰り表の作成や事業計画策定、中長期経営計画の策定まで行います。また、意思決定会計をもとに、将来の活動を見据えた、事業投資判断（金融商品は除く）までサポートします。
中小企業の従業員がだれでも簡単に継続して改善活動を行っていただくため、改善にはＩＴツールの作成、活用を中心に行います。</t>
    <phoneticPr fontId="3"/>
  </si>
  <si>
    <t>教員時代の経験から、難しい専門知識を「噛み砕いて」理解しやすい説明を提供できます。</t>
    <phoneticPr fontId="3"/>
  </si>
  <si>
    <t>応用・SG</t>
    <phoneticPr fontId="3"/>
  </si>
  <si>
    <t>宅地建物取引士</t>
    <phoneticPr fontId="3"/>
  </si>
  <si>
    <t>不動産投資・売買</t>
    <phoneticPr fontId="3"/>
  </si>
  <si>
    <t>・国内外の不動産保有、投資実績あり
・実績の運用経験から「生」の声をクライアントに助言できる。
・静岡県内で高利回りの水面下物件の見極め方を助言できる。</t>
    <phoneticPr fontId="3"/>
  </si>
  <si>
    <t>新卒でのJA入組にて金融農業を組織の中で経験致しました。その後、製造業の会社にて東南アジア貿易開始を担当しました。現在は、不動産事業を一人で立ち上げました。
「０→１」のビジネス展開の楽しさと注意点を実経験から助言できます。</t>
    <phoneticPr fontId="3"/>
  </si>
  <si>
    <t>トヨタ方式生産方式</t>
    <phoneticPr fontId="3"/>
  </si>
  <si>
    <t>製造現場の工程管理＆品質管理</t>
    <phoneticPr fontId="3"/>
  </si>
  <si>
    <t xml:space="preserve"> 品質管理</t>
    <phoneticPr fontId="3"/>
  </si>
  <si>
    <t>モノづくりの製造現場を見て強み・弱みを把握し、弱みに付いては改善案をアドバイスする。
１）「プロセスでの品質作りこみ活動」で学んだ事の助言。
２）標準作業の順守状況の助言。
３）変化点管理の助言。
４）異常処置の助言。
５）「なぜなぜ分析」による再発防止の助言。</t>
    <phoneticPr fontId="3"/>
  </si>
  <si>
    <t>工程管理</t>
    <phoneticPr fontId="3"/>
  </si>
  <si>
    <t>モノづくりの製造現場を見て強み・弱みを把握し、弱みに付いては改善案をアドバイスする。
特にトヨタ生産方式に基づいたムダに付いての助言。</t>
    <phoneticPr fontId="3"/>
  </si>
  <si>
    <t>協豊会テーマ研究部会の「日本のモノづくり」において、トヨタ自動車様ご指導による「プロセスでの品質の作りこみ活動(2003年～2005年)」にメンバーとして参画し多くの事を学び結果を出し、トヨタ自動車様から評価された。　　　　　　　　　　　　　　　　その後中国の出向先（重慶矢崎）で、会社の発展に貢献出来た。出向期間の９年間で売り上げ金額は６倍になった。モノづくり製造現場（日本・タイ・中国）の第一線で働いて得た知識・経験は大きな財産になっている。</t>
    <phoneticPr fontId="3"/>
  </si>
  <si>
    <t>保健師、公認心理師、看護師、第一種衛生管理者、健康経営アドバイザー</t>
    <phoneticPr fontId="3"/>
  </si>
  <si>
    <t>行政保健師</t>
    <phoneticPr fontId="3"/>
  </si>
  <si>
    <t>可</t>
    <rPh sb="0" eb="1">
      <t>カ</t>
    </rPh>
    <phoneticPr fontId="3"/>
  </si>
  <si>
    <t>・働き続けたい会社実現の第一歩はメンタルヘルス対策から
・社員の心が折れる前に！「社員がやめない会社」をつくる5つのステップ
・生活習慣病予防とメンタルヘルス対策における予防的セルフケアについて</t>
    <phoneticPr fontId="3"/>
  </si>
  <si>
    <t>従業員の心身の健康支援及び健康経営に関すること</t>
    <phoneticPr fontId="3"/>
  </si>
  <si>
    <t>健康経営アドバイザーとして健康経営優良法人認定取得までの各種お手続きを助言・サポートします。
従業員の心身の不調による離職を防止するための予防策や、従業員への心身の健康のセルフケアの仕方について助言・指導することができます。
従業員の高齢化による健康課題・ご病気になられた後の復職支援・女性特有の健康課題への理解と対策・ラインケア・禁煙対策についてなど、企業様の課題に合わせてコンサルテーションを行います。</t>
    <phoneticPr fontId="3"/>
  </si>
  <si>
    <t>子育て支援・発達支援に関すること</t>
    <phoneticPr fontId="3"/>
  </si>
  <si>
    <t>子どもの発達および心理面の専門家として、児童発達支援事業所・放課後等デイサービス・放課後児童クラブ・保育園・幼稚園などに出向き、発達支援を要する子どもへの関わり方・環境整備の仕方・保護者支援等に関することを助言します。</t>
    <phoneticPr fontId="3"/>
  </si>
  <si>
    <t>静岡県立大学看護学部卒業後、三島市の行政保健師として心と身体の健康への支援、健やかな育ちを支援・保健指導する予防医療・家族支援の専門家として12年の臨床経験を積みました。
公認心理師を併せ持ち、あらゆる年代の心の健康（メンタルヘルス）のサポートや、発達支援を得意としています。
公立小学校や放課後デイサービスなどの子どもを対象とした講座や、企業の衛生担当者向けセミナーや、従業員向けセミナーや新規採用者への研修など、子どもから働き盛り世代に向けたセミナーなど幅広い対象に”健康”を切り口に講演を行っています。
商工会議所と協働で中小企業の健康経営支援事業を行い、主に中小企業に出向き、従業員向けに体組成計測定及びその保健指導、メンタルヘルスに関するセルフケアの研修などを出張で行ってきました。
アンケート評価では、専門知識もわかりやすく抑揚のある話し方で聞きやすかった、すぐに実践できる具体的なスキルがわかりやすかった、と高評価をいただいてきました。
特定保健指導では信頼関係の構築をいかに素早く行い、対象者様に聞く耳を持っていただけるかを意識し面談を行ってきました。正しい情報だけでは人は変わらない、をモットーに、対象者の目指すゴールに沿った保健指導を意識した結果、担当が久保田さんでよかった！と大変満足していただいてきました。</t>
    <phoneticPr fontId="3"/>
  </si>
  <si>
    <t>不可</t>
    <rPh sb="0" eb="2">
      <t>フカ</t>
    </rPh>
    <phoneticPr fontId="3"/>
  </si>
  <si>
    <t>情報化時代、Youtube等でクオリティの高いコンテンツが無料・格安で提供されています。
ビジネス書やセミナー参加をすることで手軽に知識を得たりモチベーションを高めることもできます。
しかし、個別の事業の実態に合った助言、体系的な理論に基づくコンサルティング、戦略立案の提供を受けることができる手段やサービスは、意外に少ないというのも事実です。
経営トップ自らが自分に合ったコンサルティングを受けることが、目標への近道となります。</t>
    <phoneticPr fontId="3"/>
  </si>
  <si>
    <t>太陽光発電アドバイザー、準認定ファンドレイザー</t>
    <phoneticPr fontId="3"/>
  </si>
  <si>
    <t>数字が苦手な経営者のための「財務諸表の読み方」</t>
    <phoneticPr fontId="3"/>
  </si>
  <si>
    <t>経営企画</t>
    <phoneticPr fontId="3"/>
  </si>
  <si>
    <t>経営ビジョンを明確にしたうえで外部環境や内部環境を分析し、経営目標に応じた経営戦略、経営計画を策定します。市場動向や競合分析を踏まえ、既存事業の市場浸透や、新規事業展開も含めた多角化戦略など、実現可能な計画を立案します。ステップバイステップのアクションプランと目標設定を行い、PDCA のプロセスにおいて効果測定や戦略の修正を行いつつ、成果を最大化します。</t>
    <phoneticPr fontId="3"/>
  </si>
  <si>
    <t>財務管理</t>
    <phoneticPr fontId="3"/>
  </si>
  <si>
    <t>直近複数年度の財務諸表を分析し現状の課題を把握します。その上で収支のバランスを保ちながら健全な財務体制を構築するための道筋を示します。適切な予算策定と資金計画を通じて資金繰りを安定させ、キャッシュフローを最大化を図ります。投資にあたっては資金の調達コストを踏まえつつ投資効率を最大化する適切な資本配分を行い、中核事業の長期的な成長につながるポートフォリオを構築します。必要に応じ、クライアン
トが利用する税理士など、他の専門家との連携を行います。</t>
    <phoneticPr fontId="3"/>
  </si>
  <si>
    <t>非営利活動法人の資金計画</t>
    <phoneticPr fontId="3"/>
  </si>
  <si>
    <t>将来の資金ニーズを予測し、適切なタイミングで資金調達の準備を行います。適切な資金調達手段を選択し、リスクを最小限に抑えつつ必要な資金を確保、事業の最大化やリサーチ開発への投資に備え、綿密な計画を立案いたします。また、ファンドレイジングの知見を活かし、非営利活動における収益事業の柱の構築を支援いたします。</t>
    <phoneticPr fontId="3"/>
  </si>
  <si>
    <t>営業企画</t>
    <phoneticPr fontId="3"/>
  </si>
  <si>
    <t>効果的な営業戦略を策定し、セールスプロセスを最適化します。顧客ニーズを理解し、顧客の LTV を最大化するよう、カスタマーエクスペリエンスの向上を目指します。営業スタッフの能力に合わせた営業計画やツールの開発、日々の行動量の管理など、目標に向け継続的な支援を行います。</t>
    <phoneticPr fontId="3"/>
  </si>
  <si>
    <t>再生可能エネルギーの導入・維持</t>
    <phoneticPr fontId="3"/>
  </si>
  <si>
    <t>市場のニーズと政策動向を踏まえ、再生可能エネルギーへの移行を推進します。事業案を評価し、エネルギー供給の多様化とコスト削減を実現。環境への配慮と収益性の両立を目指します。</t>
    <phoneticPr fontId="3"/>
  </si>
  <si>
    <t>公民連携事業（PPP/PFI）</t>
    <phoneticPr fontId="3"/>
  </si>
  <si>
    <t>建設、経営工学、総合技術管理</t>
    <phoneticPr fontId="3"/>
  </si>
  <si>
    <t>第三種電気主任技術者、電気通信主任技術者（伝送交換）</t>
    <phoneticPr fontId="3"/>
  </si>
  <si>
    <t xml:space="preserve"> 経営改善支援</t>
    <phoneticPr fontId="3"/>
  </si>
  <si>
    <t>・経営改善計画策定支援
・モニタリング支援</t>
    <phoneticPr fontId="3"/>
  </si>
  <si>
    <t>創業支援</t>
    <phoneticPr fontId="3"/>
  </si>
  <si>
    <t>・事業計画策定支援
・事業化支援
・会社設立支援</t>
    <phoneticPr fontId="3"/>
  </si>
  <si>
    <t>支援施策活用支援</t>
    <phoneticPr fontId="3"/>
  </si>
  <si>
    <t>・各種補助金等活用支援
・事業化支援</t>
    <phoneticPr fontId="3"/>
  </si>
  <si>
    <t xml:space="preserve"> 公民連携事業支援（PPP/PFI）</t>
    <phoneticPr fontId="3"/>
  </si>
  <si>
    <t>・事業参入検討支援
・応募書類、提案資料等作成支援</t>
    <phoneticPr fontId="3"/>
  </si>
  <si>
    <t>製造業、サービス業、地方自治体での実務経験があり、幅広い業種への対応が可能です。</t>
    <phoneticPr fontId="3"/>
  </si>
  <si>
    <t>事業承継</t>
    <phoneticPr fontId="3"/>
  </si>
  <si>
    <t>1(1)</t>
    <phoneticPr fontId="3"/>
  </si>
  <si>
    <t>・マテハン（物流機械）業界とビジネス機会
・マテハンシステム導入事例
・商店街活性化の取り組み事例</t>
    <phoneticPr fontId="3"/>
  </si>
  <si>
    <t>事業承継士</t>
    <phoneticPr fontId="3"/>
  </si>
  <si>
    <t>物流機械の営業19年、同事業の企画管理13年</t>
    <phoneticPr fontId="3"/>
  </si>
  <si>
    <t>経営戦略の助言</t>
    <phoneticPr fontId="3"/>
  </si>
  <si>
    <t>成長戦略、業績回復戦略を助言いたします。ご支援先企業様の経営環境および経営資源を分析のうえ、経営資源の傾斜配分、多角化・新事業開発・企業間連携といった施策をアドバイスします。
私は赤字に苦しみ、業績回復、そして成長ステージに転換する過程を、事業スタッフとして経営者とともに戦った経験を持っています。それらの方法論をもとに、ご支援先企業様の強みを活かした施策を助言させていただきます。</t>
    <phoneticPr fontId="3"/>
  </si>
  <si>
    <t>営業・マーケティング施策の助言</t>
    <phoneticPr fontId="3"/>
  </si>
  <si>
    <t>マーケティング戦略および営業戦略を助言いたします。マーケティング施策としては、市場調査・需要予測、商品のラインナップ、Webや展示会などのプロモーション戦略。営業施策としては、見積と交渉、営業組織の構築、営業教育に至る営業強化です。
私は、工場部門と密接に連携して顧客企業に自動化システムを提供するプロジェクト営業に従事していました。また、営業企画としてB2Bマーケティングも経験しております。それらの方法論をもとに、ご支援先企業様に適合した助言をさせていただきます。</t>
    <phoneticPr fontId="3"/>
  </si>
  <si>
    <t xml:space="preserve"> 生産性向上施策の助言</t>
    <phoneticPr fontId="3"/>
  </si>
  <si>
    <t>現場及び事務処理生産性の助言いたします。現場とは、工場、物流倉庫、店舗運営です。事務処理生産性については、パソコンやクラウドを使った改善、業務手順です。
私は物流機械メーカーの営業として、顧客生産ラインや物流倉庫作業での仕組みの構築に従事していました。また、企画管理スタッフとして、働き方改革も見据えた業務改善に取り組んでいました。それらの方法論をもとに、ご支援先企業様の現場実態に適合した助言をさせていただきます。</t>
    <phoneticPr fontId="3"/>
  </si>
  <si>
    <t>組織・人事・労務管理の助言</t>
    <phoneticPr fontId="3"/>
  </si>
  <si>
    <t>ご支援先企業様の戦略に適合した組織・人事・労務管理を助言いたします。
私は企画管理スタッフとして、働き方改革に対応した組織・人事・労務施策に取り組んだ経験があります。採用難の中、人員確保や育成に注力。組織改編に適合した規程類を、各部門の合意を得ながら作成、または見直しました。さらには、社会保険労務士として、労務管理の知識も蓄積しています。それらの方法論をもとに、ご支援先企業様の実態に適合した組織・人事・労務管理を助言させていただきます。</t>
    <phoneticPr fontId="3"/>
  </si>
  <si>
    <t>事業承継・M&amp;A</t>
    <phoneticPr fontId="3"/>
  </si>
  <si>
    <t>親族内承継、従業員承継、第三者承継およびM&amp;Aの助言です。
事業承継は、後継者の選定や経営の引継ぎもさることながら、親族の問題が絡むことも多く、悩ましい課題です。また、M&amp;Aについても、売り手・買い手ともに慎重な手順が求められます。私は事業承継協会認定の事業承継士として、方法論を習得しています。さらには、企画管理スタッフとして、M&amp;A実務も経験しております。これら方法論をもとに、ご支援先企業様への助言をさせていただきます。</t>
    <phoneticPr fontId="3"/>
  </si>
  <si>
    <t>物流機械メーカー出身の中小企業診断士・社会保険労務士です。前職では営業19年、企画管理を13年従事。企画管理としてはスタッフとして、事業トップとともに、業績向上のために戦いました。その経験を基としたコンサルティング事務所を開業しています。業績向上のための経営戦略、組織人事労務、生産性向上をご支援いたします。</t>
    <phoneticPr fontId="3"/>
  </si>
  <si>
    <t>小川　浩一</t>
  </si>
  <si>
    <t>おがわ　こういち</t>
  </si>
  <si>
    <t>生物工学部門</t>
    <phoneticPr fontId="3"/>
  </si>
  <si>
    <t>研究開発、営業</t>
    <phoneticPr fontId="3"/>
  </si>
  <si>
    <t>可</t>
    <rPh sb="0" eb="1">
      <t>カ</t>
    </rPh>
    <phoneticPr fontId="3"/>
  </si>
  <si>
    <t>・甘いだけではない、糖質科学の魅力～糖質の多様性の追求
・食品素材メーカーの研究開発の実例
・環状オリゴ糖の応用～食品・医薬品添加物・工業分野</t>
    <phoneticPr fontId="3"/>
  </si>
  <si>
    <t>新製品開発及び既存生産技術の改善</t>
    <phoneticPr fontId="3"/>
  </si>
  <si>
    <t>それぞれの企業にあった新製品ターゲットの選定及びデザイン、特許取得、製造技術確立（ラボ試験からスケールアップ）、製造技術改善等についての技術コンサルティングを行うことができます。会社員時代には主に研究開発部署で食品、食品添加物、医薬化粧品原料の新製品開発、また既存品の技術改善等を実践してきました。その知見を活かし、また生物工学部門の技術士として、様々な課題の解決に向けたサポートができます。</t>
    <phoneticPr fontId="3"/>
  </si>
  <si>
    <t>機能性食品の開発</t>
    <phoneticPr fontId="3"/>
  </si>
  <si>
    <t>機能性食品の開発のサポート（知財戦略、安全性試験、機能性試験の計画立案等）のコンサルティングを行うことができます。研究所長時代に新機能性素材の開発について会社横断的プロジェクトのリーダーとなって指揮を執り、製造技術確立や知財戦略を行った経験があります。機能性食品の開発においては、知財、各種試験に多大な費用が必要となり、最初の計画が不完全であるとコストは膨大になり、計画は途中で頓挫してしまいますので、各企業の希望に合致した開発計画の立案やその実践についてサポートします。</t>
    <phoneticPr fontId="3"/>
  </si>
  <si>
    <t>加工食品へのでん粉や糖化品の利用技術</t>
    <phoneticPr fontId="3"/>
  </si>
  <si>
    <t>「コク味」「味のキレ」等をもっと与えたい、冷えても固くならないように等、加工食品の悩みを解決します。身近なパン、麺類等にもその老化性を防ぐ目的で様々な加工でんぷんが添加されています。また一口に糖化品といっても甘いブドウ糖や果糖から様々な種類のオリゴ糖、食物繊維まで構造は多種多様で、「甘味」「コク味」「ボディ感」等を食品に与えるとともに、「日持ち向上」「色」「光沢」等の物性改善にも寄与する重要な素材です。このようなでん粉や糖化品の加工食品への利用についてアドバイスすることができます。</t>
    <phoneticPr fontId="3"/>
  </si>
  <si>
    <t>マーケティング及び営業企画</t>
    <phoneticPr fontId="3"/>
  </si>
  <si>
    <t>営業部門は直接顧客と接する部門であり、販売活動だけではなく様々な顧客のニーズを吸い上げる窓口でもあります。それゆえにモノづくり企業では研究開発部門との連携が新製品開発や既存製品改良のポイントとなります。営業部門の入手する営業情報のうち、何が重要でどの部門と共有すべきか、また年間及び中期の営業目標の設定や進捗管理、その結果に基づきどのように行動すべきか等についてアドバイスを行います。</t>
    <phoneticPr fontId="3"/>
  </si>
  <si>
    <t xml:space="preserve"> 人材教育及び育成</t>
    <phoneticPr fontId="3"/>
  </si>
  <si>
    <t>最近の日本企業では終身雇用制は古いものとなり、さらなるキャリアアップを求めて転職する方々も多くなっている状況です。企業にとって優秀な人材を採用し、教育し、育てることの重要性は益々大きくなっています。従業員の組織風土の改善方法は経営方針や目標等の丁寧な説明から始め、公平な人事制度の導入や働き方改革等様々な改善を行う必要があります。各企業にあった人材の教育及び育成方法についてアドバイスを行うことができます。</t>
    <phoneticPr fontId="3"/>
  </si>
  <si>
    <t>技術士（生物工学部門）資格を有し、食品、微生物、醗酵、酵素等の専門分野の技術的知識、その活かし方、課題解決能力を身に付けています。特に食品、食品添加物、医薬品化粧品原料等のモノづくりを行う企業への技術コンサルティングを行っております。
また上場企業で38年に渡り、研究開発、営業等を主要業務とした実践経験を有しており、研究開発、営業、人材育成分野まで様々な企業の抱える課題にアドバイスが可能です。</t>
    <phoneticPr fontId="3"/>
  </si>
  <si>
    <t>会計業務、給与計算業務、売上・得意先管理業務、生産管理業務などの業務はパソコンを有効活用することで、業務を効率化できたり、経営判断に役立つ重要なデータの取り出しが可能になったりします。
　その際、ポイントとなるのは、システムの導入前に、①どのソフトウエアを採用するか、②効率的に運用するためのバックデータづくりや、マスタ・コード体系の整理、③誰でも操作ができるようにするための手順検討やマニュアルづくりなどです。
　ＩＴと経営管理の両方がわかる専門家のアドバイスを受けることで「こんなはずではなかった」と思うIT導入の失敗の大部分は回避できます。ＩＴを活用した大きな業務の見直しを検討の経営者のみなさまは、ソフトを購入してしまう前にぜひ一度、専門家のアドバイスを受けてみることをお勧めします。</t>
    <phoneticPr fontId="3"/>
  </si>
  <si>
    <t>大場　久仁保</t>
  </si>
  <si>
    <t>小川　寿明</t>
    <phoneticPr fontId="3"/>
  </si>
  <si>
    <t>先が見えない中で、会社と従業員の生活を守るため、重責を背負いながら日々仕事を行っている社長の気持ちに寄り添って仕事を行っていきます。専門的な助言＆支援に加え、社長が元気に前向きになれるように接していきます。</t>
    <phoneticPr fontId="3"/>
  </si>
  <si>
    <t>技術革新、経営革新、事業承継、産廃診断</t>
    <phoneticPr fontId="3"/>
  </si>
  <si>
    <t>1 (専門分野：情報・通信、電気、電子、ソフトウエア、機械)</t>
    <phoneticPr fontId="3"/>
  </si>
  <si>
    <t xml:space="preserve"> 経営全般・事業再構築</t>
    <phoneticPr fontId="3"/>
  </si>
  <si>
    <t>認定経営革新等支援機関</t>
    <phoneticPr fontId="3"/>
  </si>
  <si>
    <t>経営企画、マーケティング、新商品開発、人事</t>
    <phoneticPr fontId="3"/>
  </si>
  <si>
    <t>経営改善支援</t>
    <phoneticPr fontId="3"/>
  </si>
  <si>
    <t>機械</t>
    <phoneticPr fontId="3"/>
  </si>
  <si>
    <t>設備関係</t>
    <phoneticPr fontId="3"/>
  </si>
  <si>
    <t>紅林　佳子</t>
    <phoneticPr fontId="3"/>
  </si>
  <si>
    <t>生産管理</t>
    <phoneticPr fontId="3"/>
  </si>
  <si>
    <t>生産性向上、　在庫低減、　リードタイム短縮、購買管理、クリン化など
　トヨタ生産方式をベースに指導いたします。</t>
    <phoneticPr fontId="3"/>
  </si>
  <si>
    <t>小西　正暉</t>
    <phoneticPr fontId="3"/>
  </si>
  <si>
    <t>第一種情報処理技術者</t>
    <phoneticPr fontId="3"/>
  </si>
  <si>
    <t>02.05.12 ＩＳＯ９００１取得</t>
    <phoneticPr fontId="3"/>
  </si>
  <si>
    <t xml:space="preserve"> 開業5年～10年若手経営者</t>
    <phoneticPr fontId="3"/>
  </si>
  <si>
    <t>1 (専門分野：化学)</t>
    <phoneticPr fontId="3"/>
  </si>
  <si>
    <t>佐野　まさ枝</t>
    <phoneticPr fontId="3"/>
  </si>
  <si>
    <t>静岡市駿河区</t>
    <phoneticPr fontId="3"/>
  </si>
  <si>
    <t>静岡市駿河区</t>
    <rPh sb="0" eb="3">
      <t>シズオカシ</t>
    </rPh>
    <rPh sb="3" eb="6">
      <t>スルガク</t>
    </rPh>
    <phoneticPr fontId="2"/>
  </si>
  <si>
    <t>静岡市葵区</t>
    <phoneticPr fontId="3"/>
  </si>
  <si>
    <t>伊豆の国市</t>
    <phoneticPr fontId="3"/>
  </si>
  <si>
    <t>藤枝市</t>
    <phoneticPr fontId="3"/>
  </si>
  <si>
    <t>掛川市</t>
    <phoneticPr fontId="3"/>
  </si>
  <si>
    <t>三島市</t>
    <phoneticPr fontId="3"/>
  </si>
  <si>
    <t>島田市</t>
    <phoneticPr fontId="3"/>
  </si>
  <si>
    <t>静岡市清水区</t>
    <phoneticPr fontId="3"/>
  </si>
  <si>
    <t>富士市</t>
    <phoneticPr fontId="3"/>
  </si>
  <si>
    <t>静岡市清水区</t>
    <rPh sb="0" eb="3">
      <t>シズオカシ</t>
    </rPh>
    <rPh sb="3" eb="6">
      <t>シミズク</t>
    </rPh>
    <phoneticPr fontId="2"/>
  </si>
  <si>
    <t>沼津市</t>
    <phoneticPr fontId="3"/>
  </si>
  <si>
    <t>袋井市</t>
    <phoneticPr fontId="3"/>
  </si>
  <si>
    <t>静岡市葵区</t>
    <rPh sb="3" eb="5">
      <t>アオイク</t>
    </rPh>
    <phoneticPr fontId="2"/>
  </si>
  <si>
    <t>富士宮市</t>
    <phoneticPr fontId="3"/>
  </si>
  <si>
    <t>焼津市</t>
    <phoneticPr fontId="3"/>
  </si>
  <si>
    <t>裾野市</t>
    <phoneticPr fontId="3"/>
  </si>
  <si>
    <t>菊川市</t>
    <phoneticPr fontId="3"/>
  </si>
  <si>
    <t>静岡市清水区</t>
    <phoneticPr fontId="3"/>
  </si>
  <si>
    <t>浜松市天竜区</t>
    <rPh sb="0" eb="3">
      <t>ハママツシ</t>
    </rPh>
    <rPh sb="3" eb="6">
      <t>テンリュウク</t>
    </rPh>
    <phoneticPr fontId="2"/>
  </si>
  <si>
    <t>榛原郡吉田町</t>
    <phoneticPr fontId="3"/>
  </si>
  <si>
    <t>静岡市葵区</t>
    <rPh sb="0" eb="3">
      <t>シズオカシ</t>
    </rPh>
    <rPh sb="3" eb="5">
      <t>アオイク</t>
    </rPh>
    <phoneticPr fontId="2"/>
  </si>
  <si>
    <t>榛原郡川根本町</t>
    <phoneticPr fontId="3"/>
  </si>
  <si>
    <t>磐田市</t>
    <phoneticPr fontId="3"/>
  </si>
  <si>
    <t>富士市</t>
    <phoneticPr fontId="2"/>
  </si>
  <si>
    <t>岡山市南区</t>
    <phoneticPr fontId="3"/>
  </si>
  <si>
    <t>伊東市</t>
    <phoneticPr fontId="3"/>
  </si>
  <si>
    <t>御殿場市</t>
    <phoneticPr fontId="3"/>
  </si>
  <si>
    <t>牧之原市</t>
    <phoneticPr fontId="3"/>
  </si>
  <si>
    <t>沼津市</t>
    <phoneticPr fontId="3"/>
  </si>
  <si>
    <t>周智郡森町</t>
    <phoneticPr fontId="3"/>
  </si>
  <si>
    <t>駿東郡清水町</t>
    <phoneticPr fontId="3"/>
  </si>
  <si>
    <t>磐田市</t>
    <rPh sb="0" eb="2">
      <t>イワタ</t>
    </rPh>
    <rPh sb="2" eb="3">
      <t>シ</t>
    </rPh>
    <phoneticPr fontId="2"/>
  </si>
  <si>
    <t>静岡市葵区</t>
    <phoneticPr fontId="3"/>
  </si>
  <si>
    <t>田方郡函南町</t>
    <phoneticPr fontId="3"/>
  </si>
  <si>
    <t>駿東郡長泉町</t>
    <phoneticPr fontId="3"/>
  </si>
  <si>
    <t>静岡市葵区</t>
    <phoneticPr fontId="2"/>
  </si>
  <si>
    <t>磐田市</t>
    <rPh sb="0" eb="3">
      <t>イワタシ</t>
    </rPh>
    <phoneticPr fontId="2"/>
  </si>
  <si>
    <t>静岡市駿河区</t>
    <phoneticPr fontId="3"/>
  </si>
  <si>
    <t>湖西市</t>
    <phoneticPr fontId="3"/>
  </si>
  <si>
    <t>三島市</t>
    <rPh sb="0" eb="3">
      <t>ミシマシ</t>
    </rPh>
    <phoneticPr fontId="2"/>
  </si>
  <si>
    <t>富士市</t>
    <phoneticPr fontId="3"/>
  </si>
  <si>
    <t>磐田市</t>
    <phoneticPr fontId="3"/>
  </si>
  <si>
    <t>三島市</t>
    <phoneticPr fontId="3"/>
  </si>
  <si>
    <t>藤枝市</t>
    <phoneticPr fontId="3"/>
  </si>
  <si>
    <t>静岡市葵区</t>
    <phoneticPr fontId="3"/>
  </si>
  <si>
    <t>静岡市清水区</t>
    <phoneticPr fontId="3"/>
  </si>
  <si>
    <t>島田市</t>
    <phoneticPr fontId="3"/>
  </si>
  <si>
    <t>富士宮市</t>
    <phoneticPr fontId="3"/>
  </si>
  <si>
    <t>掛川市</t>
    <phoneticPr fontId="3"/>
  </si>
  <si>
    <t>袋井市</t>
    <phoneticPr fontId="3"/>
  </si>
  <si>
    <t>伊豆の国市</t>
    <phoneticPr fontId="3"/>
  </si>
  <si>
    <t>静岡市清水区</t>
    <phoneticPr fontId="3"/>
  </si>
  <si>
    <t>静岡市葵区</t>
    <phoneticPr fontId="3"/>
  </si>
  <si>
    <t>静岡市駿河区</t>
    <phoneticPr fontId="3"/>
  </si>
  <si>
    <t>富士宮市</t>
    <phoneticPr fontId="3"/>
  </si>
  <si>
    <t>磐田市</t>
    <phoneticPr fontId="3"/>
  </si>
  <si>
    <t>三島市</t>
    <phoneticPr fontId="3"/>
  </si>
  <si>
    <t>御殿場市</t>
    <phoneticPr fontId="3"/>
  </si>
  <si>
    <t>島田市</t>
    <rPh sb="0" eb="3">
      <t>シマダシ</t>
    </rPh>
    <phoneticPr fontId="2"/>
  </si>
  <si>
    <t>焼津市</t>
    <rPh sb="0" eb="3">
      <t>ヤイヅシ</t>
    </rPh>
    <phoneticPr fontId="2"/>
  </si>
  <si>
    <t>富士市</t>
    <rPh sb="0" eb="3">
      <t>フジシ</t>
    </rPh>
    <phoneticPr fontId="2"/>
  </si>
  <si>
    <t>伊豆の国市</t>
    <phoneticPr fontId="3"/>
  </si>
  <si>
    <t>沼津市</t>
    <rPh sb="0" eb="3">
      <t>ヌマヅシ</t>
    </rPh>
    <phoneticPr fontId="2"/>
  </si>
  <si>
    <t>牧之原市</t>
    <phoneticPr fontId="2"/>
  </si>
  <si>
    <t>伊東市</t>
    <phoneticPr fontId="2"/>
  </si>
  <si>
    <t>榛原郡吉田町</t>
    <rPh sb="0" eb="3">
      <t>ハイバラグン</t>
    </rPh>
    <rPh sb="3" eb="5">
      <t>ヨシダ</t>
    </rPh>
    <rPh sb="5" eb="6">
      <t>マチ</t>
    </rPh>
    <phoneticPr fontId="2"/>
  </si>
  <si>
    <t>駿東郡長泉町</t>
    <rPh sb="0" eb="3">
      <t>スントウグン</t>
    </rPh>
    <rPh sb="3" eb="6">
      <t>ナガイズミチョウ</t>
    </rPh>
    <phoneticPr fontId="2"/>
  </si>
  <si>
    <t>・ものづくり経営相談、事業課題の分析と改善、新技術開発・新製品開発の推進、マーケティング戦略、
販路開拓、等々あらゆるご相談に真摯に対応致します。長年に渡る民間企業での実務経験と中小・中堅
企業様への支援実績を踏まえ、粘り強いワンストップの熱いサポートで一緒に汗を流します</t>
    <phoneticPr fontId="3"/>
  </si>
  <si>
    <t>初級シスアド</t>
    <phoneticPr fontId="3"/>
  </si>
  <si>
    <t>ホームページ（http://www5.ocn.ne.jp/~snpkeiei/)も是非ご覧ください。</t>
    <phoneticPr fontId="3"/>
  </si>
  <si>
    <t>小集団活動の事務局として活動計画の立案・実施、リーダー教育、職場巡回指導、活動の評価、発表会の開催などを行った経験を活かして、小集団活動運営から、リーダーおよびメンバーの教育、現場での指導まで具体的なアドバイスが出来る。</t>
    <phoneticPr fontId="3"/>
  </si>
  <si>
    <t>登米　逸也</t>
    <phoneticPr fontId="3"/>
  </si>
  <si>
    <t>中野　恭子</t>
    <phoneticPr fontId="3"/>
  </si>
  <si>
    <t>得意とする助言等</t>
    <rPh sb="0" eb="2">
      <t>トクイ</t>
    </rPh>
    <rPh sb="5" eb="7">
      <t>ジョゲン</t>
    </rPh>
    <rPh sb="7" eb="8">
      <t>トウ</t>
    </rPh>
    <phoneticPr fontId="3"/>
  </si>
  <si>
    <t>氏名</t>
    <rPh sb="0" eb="2">
      <t>シメイ</t>
    </rPh>
    <phoneticPr fontId="3"/>
  </si>
  <si>
    <t>神奈川県</t>
    <phoneticPr fontId="3"/>
  </si>
  <si>
    <t>東京都</t>
    <phoneticPr fontId="3"/>
  </si>
  <si>
    <t>愛知県</t>
    <phoneticPr fontId="3"/>
  </si>
  <si>
    <t>神奈川県</t>
    <rPh sb="0" eb="4">
      <t>カナガワケン</t>
    </rPh>
    <phoneticPr fontId="2"/>
  </si>
  <si>
    <t>埼玉県</t>
    <phoneticPr fontId="3"/>
  </si>
  <si>
    <t>大阪府</t>
    <phoneticPr fontId="3"/>
  </si>
  <si>
    <t>神奈川県</t>
    <rPh sb="0" eb="4">
      <t>カナガワケン</t>
    </rPh>
    <phoneticPr fontId="3"/>
  </si>
  <si>
    <t>山梨県</t>
    <phoneticPr fontId="3"/>
  </si>
  <si>
    <t>滋賀県</t>
    <phoneticPr fontId="3"/>
  </si>
  <si>
    <t>福岡市</t>
    <phoneticPr fontId="3"/>
  </si>
  <si>
    <t>千葉県</t>
    <rPh sb="0" eb="3">
      <t>チバケン</t>
    </rPh>
    <phoneticPr fontId="2"/>
  </si>
  <si>
    <t>東京都</t>
    <rPh sb="0" eb="3">
      <t>トウキョウト</t>
    </rPh>
    <phoneticPr fontId="2"/>
  </si>
  <si>
    <t>茨城県</t>
    <phoneticPr fontId="3"/>
  </si>
  <si>
    <t>千葉県</t>
    <phoneticPr fontId="3"/>
  </si>
  <si>
    <t>三重県</t>
    <phoneticPr fontId="3"/>
  </si>
  <si>
    <t>愛知県</t>
    <rPh sb="0" eb="3">
      <t>アイチケン</t>
    </rPh>
    <phoneticPr fontId="2"/>
  </si>
  <si>
    <t>奈良県</t>
    <rPh sb="0" eb="3">
      <t>ナラケン</t>
    </rPh>
    <phoneticPr fontId="2"/>
  </si>
  <si>
    <t>兵庫県</t>
    <phoneticPr fontId="3"/>
  </si>
  <si>
    <t>入社試験面接官　採用判定</t>
  </si>
  <si>
    <t>静岡市清水区</t>
  </si>
  <si>
    <t>ビジネスマナー・ビジネス文書</t>
  </si>
  <si>
    <t>ビジネスマナー　　＜身だしなみ＞</t>
  </si>
  <si>
    <t>私は大学を卒業し銀行に勤務した後、公立の商業高校にて商業科教師として３７年間勤務し、秘書実務・文書デザイン（Wordを使用してのビジネス文書作成）・情報技術・情報処理・簿記・計算事務等の科目を担当してきました。また、校務分掌では、進路(就職)指導主事としてキャリア教育に力を注ぎ、求人依頼事業では多くの企業を訪問し人事担当者との信頼関係を保ちました。そして、生徒には面接試験対策として、あるいは社会人として必要なビジネスマナーを指導し、毎年内定率１００％の成果をあげることができました。さらに早期離職対策として、就職した卒業生の仕事上の悩み等を聞きアフターケアもしてきました。
そして、スキルアップとして下記の資格を取得し、また多岐に渡る講座を受講し研鑽してまいりました。
＜ビジネスマナーインストラクター・現代マナー・産業カウンセラー・日本語文書処理技能マスター・キャリアカウンセラー・キャリアコンサルタント・ヤングジョブカウンセラー・スクールジョブカウンセラー＞
　中でもビジネスマナーについては「ビジネスマナーインストラクター資格取得講座」コースで、ビジネスマナーそのもののみならず、指導者としての訓練を受け、その技術を習得してまいりました。
　また、ビジネス文書作成講座においても、社外文書・社内文書・取引文書・社交文書等の作成指導は、教員時の専門分野でもあり数十年の経験もあるため、自信をもって指導することができます。
　そして、実際にビジネスマナー講座やビジネス文書作成講座を実施し、終了時に受講者にアンケート形式で８～12の実施項目について答えてもらっていますが、全員から「大変良かった」「良かった」の評価をいただくことができています。これは、依頼者と「事前打ち合わせシート」にて何度も綿密に打ち合せをし、その中で、特に「実施目的・到達目標」に合わせた講座を企画実施している結果であると自負しています。</t>
  </si>
  <si>
    <t>・好感度ＵＰビジネスマナー講座（製造販売会社・中堅社員）
・業績ＵＰのためのビジネスマナー講座（損保会社・営業女性社員）
・新入社員ビジネスマナー講座（製造会社・営業社員）
・社会人となるためのビジネスマナー講座（高校生）
・就職試験対策のビジネスマナー講座（短大生）</t>
  </si>
  <si>
    <t>ビジネスマナーインストラクター　産業カウンセラー　キャリアカウンセラー・コンサルタント</t>
  </si>
  <si>
    <t>公立商業高校進路(就職)指導主事</t>
  </si>
  <si>
    <t>第一印象を決めるのは、視覚から入ってくる「見た目＝身だしなみ」です。それは後のビジネスに大きな影響をもたらします。身だしなみで一番大事なことは、「相手に信頼してもらえる身だしなみ」であるということです。初対面で、「この人に注文やいろいろのことを頼んだら、何でも親切にやってくれそう、丁寧にやってもらえそう」というイメージを持ってもらえるような身だしなみが必要であるということです。逆を言うなら、本当はしっかり仕事ができるのに、外観だけで「この人大丈夫かな～？」と思われて、お客様に消極的になられてしまったたら、せっかくのビジネスチャンスを逃してしまいます。また、身だしなみは品格を問われ、それは企業のイメージに直結します。</t>
  </si>
  <si>
    <t>ビジネスマナー　　＜挨拶＞</t>
  </si>
  <si>
    <t>〈アドバイスの詳細〉
「挨拶は人間関係の始まり」と言われます。挨拶することによって「私は、あなたの存在を認めています」という意思表示になるのです。言い換えれば、挨拶をしないことは、相手を無視することになってしまいます。毎日が挨拶で始まり挨拶で終わります。
挨拶の基本は、自分から先に・相手を見て・笑顔で。そして＜語先後礼（正式）＞で。　＜３種類の礼＞　※ロールプレイ
会　釈≪軽いお辞儀15°≫「失礼いたします」「少々お待ちください」
中　礼≪一般的なお辞儀30°≫「おはようございます」「いらっしゃいませ」
最敬礼≪最も丁寧なお辞儀45°≫「ありがとうございました」「申し訳ございません」</t>
  </si>
  <si>
    <t>ビジネス文書の作成</t>
  </si>
  <si>
    <t>ビジネス文書の一番大事なことは、その内容がスムーズに正確に相手に伝わる文書であるということです。つまり、忙しいビジネスマンが一度読んだだけで、即座にその手紙の内容が誤解なく正確に誰にも通じる文書にしなければならないということです。何回も読まないと理解できない、また「ああもとれるしこうもとれる」という文書であってはなりません。そのためには、・一つの文節をできるかぎり短くする＜短文主義＞・やさしいことばや箇条書きにする＜簡潔主義＞・一つの文書には一つの要件だけにする＜一件一葉主義＞という基本をもって作成します。さらに、ビジネス文書の決められた基本構成（前付け・本文・後付け）で見やすい文書を作成することが必要となります。</t>
  </si>
  <si>
    <t>クレーム対応の方法</t>
  </si>
  <si>
    <t xml:space="preserve">仕事となると社内外を問わず、何らかのクレームは日常茶飯事のことです。しかし、クレーム＝失敗と思わなくても大丈夫です。それは、クレームが来た時点では会社とお客様との絆はまだ切れてはいませんし、お客様は不満を言いつつも会社にとって有益なユーザー情報もたらしてくれているからです。取引先がクレーム対応に求めるものは①謝罪 ②理由（原因の報告）③弁償（対応策）④企業姿勢（改善策）です。大事なことはこれらに対し、常に相手の立場に立ち、誠意（思いやりや気配り）をもってあたり解決することです。さらに、解決後には電話や手紙などでアフターフォローをし、相手との関係を継続、今まで以上に、より良い関係にするところまでがクレーム対応なのです。
</t>
  </si>
  <si>
    <t>コミュニケーションの重要性</t>
  </si>
  <si>
    <t>仕事には伝達すべき「相手」（取引先・上司等）がいますし、伝達すべき「情報」（仕事の状況や自分の考え）があるので、そこで、コミュニケーションが必要になってくるわけです。さらに、顧客・取引先との円滑なコミュニケーションを築くには、まず、自分が会社を代表する対応者であることと、相手の立場に配慮した対応を心掛けることが大事です。一方、社内においては「ホウ・レン・ソウ」の徹底、つまり、仕事の結果・経過は必ず「報告」し、知らせるべき情報があれば直ぐに「連絡」、そして判断に迷うことや悩むことがあれば、事前に「相談」することが重要です。また、職場では、相手の人格を尊重し、信頼し、相手を理解して、良い人間関係を保つことも大切です。</t>
  </si>
  <si>
    <t>茨木県</t>
    <phoneticPr fontId="2"/>
  </si>
  <si>
    <t>一覧</t>
    <rPh sb="0" eb="2">
      <t>イチラン</t>
    </rPh>
    <phoneticPr fontId="3"/>
  </si>
  <si>
    <t>経営企画,ビジネスプラン,財務管理,販売管理,受注計画,営業企画,生産管理,原価管理,外注管理,購買管理,コスト改善,人材教育,事業再生、事業承継</t>
  </si>
  <si>
    <t>ビジネスプラン,マーケティング,デザイン</t>
  </si>
  <si>
    <t>コンピュータ導入指導,インターネット活用,ITによる業務効率化</t>
  </si>
  <si>
    <t>経営企画,ビジネスプラン,マーケティング,販路開拓,営業企画,インターネット活用,人材教育,デザイン</t>
  </si>
  <si>
    <t>品質管理,ISO9001:2000,ISO14000,TPM・5S,コスト改善,人材教育</t>
  </si>
  <si>
    <t>経営企画,ビジネスプラン,財務管理,資金計画,販売管理,マーケティング,販路開拓,営業企画,人材教育,会社設立</t>
  </si>
  <si>
    <t>経営企画,ビジネスプラン,販売管理,受注計画,マーケティング,販路開拓,営業企画,生産管理,原価管理,外注管理,購買管理,品質管理,店舗計画,人材教育</t>
  </si>
  <si>
    <t>経営企画,ビジネスプラン,財務管理,資金計画,労務管理,販売管理,受注計画,マーケティング,生産管理,原価管理,品質管理,設備計画,TPM・5S,コスト改善,物流効率化,ITによる業務効率化,人材教育</t>
  </si>
  <si>
    <t>ISO9001:2000</t>
  </si>
  <si>
    <t>経営企画,ビジネスプラン,財務管理,資金計画,労務管理,生命保険全般</t>
  </si>
  <si>
    <t>ビジネスプラン,販売管理,マーケティング,コンピュータ導入指導,インターネット活用,ITによる業務効率化,情報化戦略,Eコマース立上げ運営・チーム育成</t>
  </si>
  <si>
    <t>労務管理,人材教育</t>
  </si>
  <si>
    <t>ビジネスプラン,販売管理,マーケティング,情報化戦略,通販、ネットショップのフルフィルメント</t>
  </si>
  <si>
    <t>生産管理,外注管理,購買管理,品質管理,ISO9001:2000,ISO14000,コスト改善,物流効率化,リサイクル関連,省エネルギー</t>
  </si>
  <si>
    <t>労務管理,ISO9001:2000,設備計画,加工技術,TPM・5S,コスト改善,物流効率化,ISO45001</t>
  </si>
  <si>
    <t>ビジネスプラン,マーケティング,販路開拓,営業企画,生産管理,生産委託</t>
  </si>
  <si>
    <t>加工技術</t>
  </si>
  <si>
    <t>経営企画,ビジネスプラン,財務管理,資金計画,労務管理,販売管理,受注計画,マーケティング,販路開拓,営業企画,原価管理,コスト改善,情報化戦略,店舗計画,貿易実務,人材教育,会社設立</t>
  </si>
  <si>
    <t>経営企画,ビジネスプラン,資金計画,販売管理,マーケティング,販路開拓</t>
  </si>
  <si>
    <t>経営企画,ビジネスプラン,財務管理,資金計画,販売管理,受注計画,マーケティング,販路開拓,営業企画,原価管理,外注管理,購買管理,インターネット活用,ITによる業務効率化,情報化戦略,店舗計画,人材教育,会社設立</t>
  </si>
  <si>
    <t>コンピュータ導入指導,インターネット活用,ITによる業務効率化,情報化戦略</t>
  </si>
  <si>
    <t>財務管理,生産管理,品質管理,TPM・5S,コスト改善</t>
  </si>
  <si>
    <t>人材教育</t>
  </si>
  <si>
    <t>経営企画,ビジネスプラン,マーケティング,生産管理,品質管理,ISO9001:2000,ISO14000,環境管理・保全,リサイクル関連,省エネルギー,異業種交流事業コーディネーター</t>
  </si>
  <si>
    <t>労務管理,TPM・5S,人材教育,デザイン</t>
  </si>
  <si>
    <t>経営企画,ビジネスプラン,財務管理,資金計画,販売管理,マーケティング,販路開拓,営業企画,購買管理,インターネット活用,リサイクル関連,店舗計画,人材教育,会社設立</t>
  </si>
  <si>
    <t>原価管理,品質管理,ISO9001:2000,ISO14000,TPM・5S,コスト改善,環境管理・保全,人材教育</t>
  </si>
  <si>
    <t>ビジネスプラン,生産管理,品質管理,設計管理,設備計画,加工技術</t>
  </si>
  <si>
    <t>経営企画,生産管理,品質管理,設計管理,TPM・5S,コスト改善,人材教育</t>
  </si>
  <si>
    <t>販路開拓,農商工連携</t>
  </si>
  <si>
    <t>経営企画,ビジネスプラン,資金計画,労務管理,マーケティング,販路開拓,営業企画,コスト改善,インターネット活用,ITによる業務効率化,情報化戦略,人材教育,会社設立,M&amp;A・アライアンス,デザイン</t>
  </si>
  <si>
    <t>経営企画,ビジネスプラン,労務管理,営業企画,店舗計画,人材教育,会社設立</t>
  </si>
  <si>
    <t>ビジネスプラン,財務管理,資金計画,原価管理,設備計画,会社設立,M&amp;A・アライアンス</t>
  </si>
  <si>
    <t>医療機器薬事法全般</t>
  </si>
  <si>
    <t>海外進出,知的財産権の調査・保護・活用</t>
  </si>
  <si>
    <t>経営企画,ビジネスプラン,財務管理,資金計画</t>
  </si>
  <si>
    <t>財務管理,販路開拓,原価管理,人材教育,営業推進</t>
  </si>
  <si>
    <t>コンピュータ導入指導,インターネット活用,ITによる業務効率化,人材教育,キャリアコンサルティング</t>
  </si>
  <si>
    <t>マーケティング,販路開拓,インターネット活用,ITによる業務効率化,情報化戦略</t>
  </si>
  <si>
    <t>ITによる業務効率化,情報化戦略,BCP事業継続計画策定支援　ＩＳＯ２７００１</t>
  </si>
  <si>
    <t>マーケティング,生産管理,原価管理</t>
  </si>
  <si>
    <t>経営企画,財務管理,資金計画,販売管理,マーケティング,販路開拓,原価管理,コスト改善,M&amp;A・アライアンス</t>
  </si>
  <si>
    <t>経営企画,生産管理,原価管理,購買管理,品質管理,設計管理,TPM・5S,コスト改善,計測・分析,生産委託,人材教育</t>
  </si>
  <si>
    <t>財務管理,資金計画,労務管理,人材教育,会社設立</t>
  </si>
  <si>
    <t>経営企画,生産管理,原価管理,品質管理,TPM・5S,コスト改善,CAD/CAM,新エネルギー,計測・分析,人材教育</t>
  </si>
  <si>
    <t>経営企画,ビジネスプラン,財務管理,資金計画,労務管理,販売管理,受注計画,マーケティング,販路開拓,営業企画,原価管理,外注管理,購買管理,コスト改善,計測・分析,人材教育,会社設立,M&amp;A・アライアンス</t>
  </si>
  <si>
    <t>生産管理,原価管理,外注管理,購買管理,品質管理,ISO9001:2000,設計管理,TPM・5S,コスト改善,見える化</t>
  </si>
  <si>
    <t>経営企画,ビジネスプラン,財務管理,資金計画,コンピュータ導入指導,会社設立</t>
  </si>
  <si>
    <t>経営企画,ビジネスプラン,財務管理,資金計画,販売管理,受注計画,マーケティング,販路開拓,営業企画,原価管理,外注管理,購買管理,コスト改善,物流効率化,コンピュータ導入指導,インターネット活用,ITによる業務効率化,情報化戦略,店舗計画,会社設立</t>
  </si>
  <si>
    <t>経営企画,ビジネスプラン,マーケティング,販路開拓,営業企画,人材教育</t>
  </si>
  <si>
    <t>インターネット活用,情報化戦略,人材教育,Facebook等ソーシャルメディア活用、ＢＣＰ／ＢＣＭ、災害対策</t>
  </si>
  <si>
    <t>コンピュータ導入指導,インターネット活用,ITによる業務効率化,情報化戦略,デザイン,知的財産活用)</t>
  </si>
  <si>
    <t>経営企画,ビジネスプラン,財務管理,資金計画,労務管理,販売管理,受注計画,マーケティング,販路開拓,営業企画,生産管理,原価管理,コスト改善,物流効率化,コンピュータ導入指導,情報化戦略,人材教育</t>
  </si>
  <si>
    <t>経営企画,省エネルギー,人材教育,会社設立</t>
  </si>
  <si>
    <t>経営企画,ビジネスプラン,労務管理,販売管理,マーケティング,販路開拓,営業企画,コスト改善,ITによる業務効率化,人材教育,営業教育、階層教育</t>
  </si>
  <si>
    <t>デザイン</t>
  </si>
  <si>
    <t>ビジネスプラン,マーケティング,購買管理,TPM・5S,人材教育</t>
  </si>
  <si>
    <t>マーケティング,販路開拓,インターネット活用,計測・分析,デザイン</t>
  </si>
  <si>
    <t>マーケティング,販路開拓,営業企画,インターネット活用</t>
  </si>
  <si>
    <t>財務管理,販売管理,マーケティング,ITによる業務効率化,人材教育</t>
  </si>
  <si>
    <t>労務管理,設計管理,メンタルヘルス</t>
  </si>
  <si>
    <t>経営企画,ビジネスプラン,販路開拓,営業企画,インターネット活用,店舗計画,デザイン</t>
  </si>
  <si>
    <t>経営企画,ビジネスプラン,財務管理,資金計画,販売管理,原価管理,外注管理,購買管理,コンピュータ導入指導,M&amp;A・アライアンス</t>
  </si>
  <si>
    <t>経営企画,ビジネスプラン,財務管理,資金計画,労務管理,販売管理,マーケティング,販路開拓,営業企画,ITによる業務効率化,店舗計画,人材教育,会社設立,BCP策定と危機管理対応力向上</t>
  </si>
  <si>
    <t>経営企画,ビジネスプラン,財務管理,資金計画,販売管理,販路開拓,原価管理,コスト改善,会社設立,M&amp;A・アライアンス</t>
  </si>
  <si>
    <t>経営企画,ビジネスプラン,マーケティング,コンピュータ導入指導,インターネット活用,ITによる業務効率化,情報化戦略,店舗計画,不動産活用</t>
  </si>
  <si>
    <t>経営企画,ビジネスプラン,財務管理,労務管理,販売管理,マーケティング,販路開拓,営業企画,原価管理,設備計画,コスト改善,店舗計画,海外進出,人材教育,ＢＣＰ策定支援</t>
  </si>
  <si>
    <t>経営企画,ビジネスプラン,財務管理,資金計画,労務管理,販売管理,受注計画,マーケティング,販路開拓,生産管理,原価管理,外注管理,購買管理,品質管理,ISO9001:2000,ISO14000,設備計画,加工技術,TPM・5S,コスト改善,環境管理・保全,コンピュータ導入指導,インターネット活用,ITによる業務効率化,海外進出,人材教育,会社設立</t>
  </si>
  <si>
    <t>販売管理,マーケティング,販路開拓,商品開発展開・販売手法・従業員教育</t>
  </si>
  <si>
    <t>経営企画,ビジネスプラン,販売管理,マーケティング,販路開拓,外注管理,物流効率化,インターネット活用,情報化戦略,計測・分析</t>
  </si>
  <si>
    <t>経営企画,ビジネスプラン,財務管理,資金計画,販売管理,設計管理,設備計画,コンピュータ導入指導,インターネット活用,ITによる業務効率化,人材教育,会社設立,M&amp;A・アライアンス,事業承継、IoT・AI、事業再生</t>
  </si>
  <si>
    <t>受注計画,生産管理,原価管理,外注管理,品質管理,設備計画,加工技術,TPM・5S,コスト改善,CAD/CAM,コンピュータ導入指導,インターネット活用,ITによる業務効率化,情報化戦略,省エネルギー</t>
  </si>
  <si>
    <t>経営企画,ビジネスプラン,財務管理,資金計画,労務管理,販売管理,受注計画,マーケティング,販路開拓,営業企画,生産管理,原価管理,外注管理,購買管理,品質管理,ISO9001:2000,設備計画,TPM・5S,コスト改善,物流効率化,コンピュータ導入指導,インターネット活用,ITによる業務効率化,情報化戦略,計測・分析,店舗計画,海外進出,人材教育,会社設立,M&amp;A・アライアンス,事業承継対策</t>
  </si>
  <si>
    <t>経営企画,ビジネスプラン,マーケティング,設計管理,情報化戦略,人材教育,M&amp;A・アライアンス,デザイン,3Dプリンタ</t>
  </si>
  <si>
    <t>経営企画,ビジネスプラン,財務管理,資金計画,労務管理,販売管理,受注計画,マーケティング,販路開拓,営業企画,生産管理,原価管理,品質管理,ISO9001:2000,設備計画,TPM・5S,コスト改善,物流効率化,コンピュータ導入指導,インターネット活用,ITによる業務効率化,情報化戦略,店舗計画,人材教育,会社設立</t>
  </si>
  <si>
    <t>特許、ビジネスモデル特許、実用新案、商標、著作権などの知的財産、訴訟、契約</t>
  </si>
  <si>
    <t>経営企画,ビジネスプラン,財務管理,資金計画,労務管理,マーケティング,販路開拓,営業企画</t>
  </si>
  <si>
    <t>コンピュータ導入指導,インターネット活用,ITによる業務効率化,情報化戦略,デザイン</t>
  </si>
  <si>
    <t>設計管理,コンピュータ導入指導,インターネット活用,ITによる業務効率化,情報化戦略,人材教育,BCP導入、ISO27001:2013</t>
  </si>
  <si>
    <t>設計管理,設備計画,省エネルギー,新エネルギー,人材教育,労働安全衛生マネジメントシステム、電気/機械設備の設計・審査及び工事監理・検査</t>
  </si>
  <si>
    <t>設備計画,インターネット活用,ITによる業務効率化,省エネルギー,新エネルギー,計測・分析</t>
  </si>
  <si>
    <t>経営企画,ビジネスプラン,マーケティング,販路開拓,営業企画,人材教育,会社設立,クレーム、ヒューマンエラー、メンタルヘルス</t>
  </si>
  <si>
    <t>経営企画,ビジネスプラン,財務管理,資金計画,労務管理,販売管理,マーケティング,販路開拓,営業企画,原価管理,外注管理,設備計画,情報化戦略</t>
  </si>
  <si>
    <t>経営企画,ビジネスプラン,財務管理,資金計画,労務管理,販売管理,受注計画,マーケティング,販路開拓,営業企画,生産管理,原価管理,外注管理,購買管理,品質管理,ISO9001:2000,ISO14000,設計管理,設備計画,加工技術,TPM・5S,コスト改善,物流効率化,環境管理・保全,リサイクル関連,省エネルギー,新エネルギー,計測・分析,生産委託,人材教育,会社設立,M&amp;A・アライアンス,BCP、TQM、VE、安全衛生</t>
  </si>
  <si>
    <t>ビジネスプラン,デザイン</t>
  </si>
  <si>
    <t>経営企画,原価管理,ISO9001:2000,ISO14000</t>
  </si>
  <si>
    <t>労務管理,コスト改善,人材教育,会社設立</t>
  </si>
  <si>
    <t>ビジネスプラン,マーケティング,営業企画,加工技術,人材教育</t>
  </si>
  <si>
    <t>生産管理,コンピュータ導入指導,インターネット活用,ITによる業務効率化,情報化戦略</t>
  </si>
  <si>
    <t>生産管理,加工技術,TPM・5S,コスト改善,環境管理・保全,コンピュータ導入指導,インターネット活用,ITによる業務効率化,情報化戦略,リサイクル関連,省エネルギー,計測・分析,生産委託</t>
  </si>
  <si>
    <t>マーケティング,コスト改善,コンピュータ導入指導,インターネット活用,ITによる業務効率化,店舗計画,Googleマイビジネス活用</t>
  </si>
  <si>
    <t>経営企画,ビジネスプラン,財務管理,資金計画,労務管理,マーケティング,生産管理,外注管理,品質管理,ISO9001:2000,ISO14000,設計管理,設備計画,加工技術,TPM・5S,コスト改善,環境管理・保全,インターネット活用,ITによる業務効率化,情報化戦略,計測・分析,海外進出,人材教育</t>
  </si>
  <si>
    <t>経営企画,ビジネスプラン,財務管理,資金計画,生産管理,原価管理,品質管理,ISO9001:2000,ISO14000,設計管理,TPM・5S,コスト改善</t>
  </si>
  <si>
    <t>経営企画,ビジネスプラン,資金計画,労務管理,販売管理,マーケティング,販路開拓,営業企画,原価管理,ITによる業務効率化,情報化戦略,店舗計画,海外進出,人材教育</t>
  </si>
  <si>
    <t>経営企画,ISO9001:2000,ISO14000,環境管理・保全,CAD/CAM,コンピュータ導入指導,インターネット活用,ITによる業務効率化,情報化戦略,人材教育,情報セキュリティー・事業継続マネジメント</t>
  </si>
  <si>
    <t>ISO9001:2000,ISO14000,設計管理,CAD/CAM,コンピュータ導入指導,インターネット活用,ITによる業務効率化,情報化戦略</t>
  </si>
  <si>
    <t>原価管理,コンピュータ導入指導,ITによる業務効率化</t>
  </si>
  <si>
    <t>経営企画,ビジネスプラン,財務管理,労務管理,販売管理,マーケティング,販路開拓,営業企画,原価管理,購買管理,コスト改善,店舗計画,人材教育</t>
  </si>
  <si>
    <t>品質管理,設計管理,生産委託</t>
  </si>
  <si>
    <t>コンピュータ導入指導,インターネット活用,ITによる業務効率化,人材教育,デザイン</t>
  </si>
  <si>
    <t>品質管理,リサイクル関連,省エネルギー,計測・分析,人材教育,鋳造技術</t>
  </si>
  <si>
    <t>経営企画,ビジネスプラン,財務管理,受注計画,マーケティング,営業企画,生産管理,原価管理,外注管理,購買管理,品質管理,設計管理,コスト改善,物流効率化,コンピュータ導入指導,インターネット活用,ITによる業務効率化,情報化戦略,計測・分析,店舗計画,人材教育,会社設立</t>
  </si>
  <si>
    <t>経営企画,ビジネスプラン,マーケティング,販路開拓,営業企画,インターネット活用,店舗計画,デザイン,商品コンセプト、ブランディング、セールスプロモーション、価格戦略</t>
  </si>
  <si>
    <t>経営企画,ビジネスプラン,マーケティング,営業企画,生産管理,品質管理,コスト改善,人材教育,技術革新、経営革新、事業承継、産廃診断</t>
  </si>
  <si>
    <t>経営企画,ビジネスプラン,マーケティング,営業企画,生産管理,品質管理,設計管理,加工技術,TPM・5S,コスト改善,計測・分析,店舗計画</t>
  </si>
  <si>
    <t>ビジネスプラン,マーケティング,生産管理,設備計画,コスト改善,物流効率化,コンピュータ導入指導,ITによる業務効率化,計測・分析,海外進出,M&amp;A・アライアンス</t>
  </si>
  <si>
    <t>マーケティング,生産管理,原価管理,コスト改善,生産委託,海外進出,海外調達</t>
  </si>
  <si>
    <t>コミュニケーション</t>
  </si>
  <si>
    <t>マーケティング,販路開拓,営業企画,インターネット活用,ITによる業務効率化,デザイン,サイト改善</t>
  </si>
  <si>
    <t>経営企画,ビジネスプラン,販売管理,マーケティング,販路開拓,ISO9001:2000,インターネット活用,ITによる業務効率化,情報化戦略,情報セキュリティ</t>
  </si>
  <si>
    <t>BCPの事前対策</t>
  </si>
  <si>
    <t>ビジネスプラン,省エネルギー,新エネルギー</t>
  </si>
  <si>
    <t>経営企画,ビジネスプラン,品質管理,設計管理,加工技術,CAD/CAM,コンピュータ導入指導,インターネット活用,ITによる業務効率化,情報化戦略,計測・分析,会社設立,デザイン,知的財産権関連、技術契約　ビジネス法務全般</t>
  </si>
  <si>
    <t>経営企画,ビジネスプラン,販路開拓,営業企画,コンピュータ導入指導,インターネット活用,ITによる業務効率化,情報化戦略</t>
  </si>
  <si>
    <t>財務管理,資金計画</t>
  </si>
  <si>
    <t>販路開拓,デザイン</t>
  </si>
  <si>
    <t>マーケティング,インターネット活用,人材教育,デザイン,ブランディング・商品企画・グッズ企画</t>
  </si>
  <si>
    <t>労務管理,ITによる業務効率化,人材教育</t>
  </si>
  <si>
    <t>経営企画,ビジネスプラン,財務管理,労務管理,マーケティング,販路開拓,営業企画,生産管理,原価管理,外注管理,購買管理,品質管理,設計管理,設備計画,TPM・5S,コスト改善,ITによる業務効率化,生産委託,人材教育,M&amp;A・アライアンス,間接業務改善</t>
  </si>
  <si>
    <t>経営企画,ビジネスプラン,財務管理,資金計画,マーケティング,販路開拓,営業企画,コスト改善,ITによる業務効率化,リサイクル関連,店舗計画,人材教育,会社設立,広報戦略</t>
  </si>
  <si>
    <t>経営企画,ビジネスプラン,生産管理,原価管理,品質管理,ISO9001:2000,ISO14000,加工技術,TPM・5S,コスト改善,環境管理・保全,リサイクル関連,省エネルギー,新エネルギー,M&amp;A・アライアンス</t>
  </si>
  <si>
    <t>人材教育,話し方スキルアップ</t>
  </si>
  <si>
    <t>ビジネスプラン,財務管理,労務管理,外注管理,品質管理,ISO9001:2000,コスト改善,計測・分析,人材教育,事業継続計画プラン構築【ＢＣＰ】</t>
  </si>
  <si>
    <t>経営企画,ビジネスプラン,販売管理,受注計画,マーケティング,販路開拓,営業企画,コスト改善,生産委託,人材教育,会社設立</t>
  </si>
  <si>
    <t>経営企画,ビジネスプラン,財務管理,資金計画,生産管理,原価管理,コスト改善,省エネルギー,新エネルギー</t>
  </si>
  <si>
    <t>ビジネスプラン,販路開拓,コンピュータ導入指導,インターネット活用,ITによる業務効率化,情報化戦略</t>
  </si>
  <si>
    <t>販売管理,マーケティング,販路開拓,営業企画,店舗計画,人材教育</t>
  </si>
  <si>
    <t>マーケティング,コンピュータ導入指導,インターネット活用,ITによる業務効率化,情報化戦略,人材教育</t>
  </si>
  <si>
    <t>環境管理・保全,省エネルギー,省エネ法管理標準作成支援、安全衛生管理、5Ｓ活動</t>
  </si>
  <si>
    <t>経営企画,ビジネスプラン,財務管理,資金計画,原価管理,人材教育</t>
  </si>
  <si>
    <t>経営企画,ビジネスプラン,販売管理,マーケティング,販路開拓,コンピュータ導入指導,インターネット活用,ITによる業務効率化,情報化戦略,人材教育</t>
  </si>
  <si>
    <t>経営企画,ビジネスプラン,財務管理,販売管理,マーケティング,販路開拓,営業企画,ISO14000,店舗計画,人材教育,BCP策定、技能伝承計画</t>
  </si>
  <si>
    <t>経営企画,ビジネスプラン,マーケティング,デザイン</t>
  </si>
  <si>
    <t>経営企画,ビジネスプラン,販売管理,マーケティング,販路開拓,営業企画,生産管理,加工技術,TPM・5S,コスト改善,物流効率化,生産委託,海外進出,人材教育,M&amp;A・アライアンス,事業承継、企業風土革新</t>
  </si>
  <si>
    <t>経営企画,ビジネスプラン,マーケティング,販路開拓,生産管理,コスト改善,会社設立</t>
  </si>
  <si>
    <t>品質管理,ISO9001:2000,加工技術,生産委託</t>
  </si>
  <si>
    <t>経営企画,ビジネスプラン,労務管理,販売管理,受注計画,マーケティング,販路開拓,営業企画,生産管理,原価管理,コスト改善,物流効率化,人材教育,M&amp;A・アライアンス,事業承継</t>
  </si>
  <si>
    <t>生産管理,ISO14000,設備計画,加工技術,環境管理・保全</t>
  </si>
  <si>
    <t>環境管理・保全,人材教育</t>
  </si>
  <si>
    <t>品質管理,設備計画,加工技術,コスト改善</t>
  </si>
  <si>
    <t>生産管理,品質管理,ISO9001:2000,ISO14000,加工技術,TPM・5S,コスト改善,物流効率化,環境管理・保全,ITによる業務効率化,リサイクル関連,省エネルギー,人材教育</t>
  </si>
  <si>
    <t>店舗計画,デザイン,住育</t>
  </si>
  <si>
    <t>経営企画,ビジネスプラン,労務管理,販売管理,受注計画,販路開拓,営業企画,人材教育</t>
  </si>
  <si>
    <t>マーケティング,販路開拓,海外進出,貿易実務</t>
  </si>
  <si>
    <t>経営企画,ビジネスプラン,マーケティング,販路開拓,人材教育</t>
  </si>
  <si>
    <t>経営企画,ビジネスプラン,財務管理,資金計画,受注計画,生産管理,原価管理,外注管理,購買管理,ISO14000,TPM・5S,コスト改善,コンピュータ導入指導,情報化戦略,生産委託,人材教育,メンタルヘルス教育</t>
  </si>
  <si>
    <t>経営企画,労務管理,マーケティング,生産管理,原価管理,品質管理,ISO9001:2000,ISO14000,設計管理,設備計画,加工技術,TPM・5S,コスト改善,環境管理・保全,リサイクル関連,省エネルギー,新エネルギー,海外進出,人材教育,安全管理、労働安全、リスクマネジメント、プロジェクトマネジメント、土壌汚染、公共工事の監査、EA21</t>
  </si>
  <si>
    <t>経営企画,ビジネスプラン,労務管理,販売管理,マーケティング,販路開拓,営業企画,ITによる業務効率化,人材教育</t>
  </si>
  <si>
    <t>マーケティング,デザイン</t>
  </si>
  <si>
    <t>マーケティング,人材教育,デザイン</t>
  </si>
  <si>
    <t>経営企画,ビジネスプラン,財務管理,労務管理,販売管理,マーケティング,営業企画,コスト改善,店舗計画,人材教育,会社設立,サービス接遇訓練</t>
  </si>
  <si>
    <t>経営企画,ビジネスプラン,財務管理,生産管理,原価管理,外注管理,購買管理,品質管理,ISO9001:2000,ISO14000,TPM・5S,コスト改善,環境管理・保全,コンピュータ導入指導,ITによる業務効率化,情報化戦略,人材教育,事業承継</t>
  </si>
  <si>
    <t>ビジネスプラン,マーケティング,販路開拓,営業企画,インターネット活用,生産委託</t>
  </si>
  <si>
    <t>経営企画,ビジネスプラン,財務管理,資金計画,労務管理,販売管理,受注計画,販路開拓,生産管理,原価管理,外注管理,購買管理,品質管理,TPM・5S,コスト改善,コンピュータ導入指導,インターネット活用,ITによる業務効率化,情報化戦略,人材教育,M&amp;A・アライアンス</t>
  </si>
  <si>
    <t>経営企画,ビジネスプラン,コスト改善,新エネルギー,後継者育成、新規事業創出</t>
  </si>
  <si>
    <t>経営企画,マーケティング,営業企画,品質管理,インターネット活用,ITによる業務効率化,情報化戦略</t>
  </si>
  <si>
    <t>ビジネスプラン,マーケティング,販路開拓,インターネット活用,グラフック、web</t>
  </si>
  <si>
    <t>経営企画,ビジネスプラン,財務管理,資金計画,労務管理,販売管理,受注計画,マーケティング,原価管理,海外進出,人材教育</t>
  </si>
  <si>
    <t>コンピュータ導入指導,インターネット活用,情報化戦略,デザイン,写真撮影、ＷＥＢマーケティング</t>
  </si>
  <si>
    <t>経営企画,ビジネスプラン,財務管理,資金計画,販売管理,受注計画,営業企画,生産管理,原価管理,外注管理,購買管理,品質管理,ISO9001:2000,ISO14000,設計管理,設備計画,加工技術,TPM・5S,コスト改善,物流効率化,環境管理・保全,CAD/CAM,コンピュータ導入指導,インターネット活用,ITによる業務効率化,情報化戦略,省エネルギー,計測・分析,生産委託,人材教育</t>
  </si>
  <si>
    <t>ビジネスプラン,財務管理,資金計画</t>
  </si>
  <si>
    <t>品質管理,ISO9001:2000,ISO14000,加工技術,TPM・5S,コスト改善,環境管理・保全,ISO9100航空宇宙</t>
  </si>
  <si>
    <t>経営企画,ビジネスプラン,財務管理,資金計画,販売管理,コスト改善,コンピュータ導入指導,会社設立</t>
  </si>
  <si>
    <t>財務管理,M&amp;A・アライアンス,相続・事業承継対策、自社株対策</t>
  </si>
  <si>
    <t>経営企画,財務管理,資金計画,販売管理,原価管理,コスト改善,コンピュータ導入指導,ITによる業務効率化,情報化戦略</t>
  </si>
  <si>
    <t>経営企画,ビジネスプラン,財務管理,資金計画,原価管理,コスト改善,コンピュータ導入指導,ITによる業務効率化,会社設立,M&amp;A・アライアンス</t>
  </si>
  <si>
    <t>経営企画</t>
  </si>
  <si>
    <t>ビジネスプラン,労務管理,知的財産権に関する戦略等</t>
  </si>
  <si>
    <t>品質管理,コスト改善</t>
  </si>
  <si>
    <t>人材教育,コーチング、社内問題点の洗い出しと整理</t>
  </si>
  <si>
    <t>マーケティング,販路開拓,営業企画,物流効率化,海外進出,貿易実務</t>
  </si>
  <si>
    <t>経営企画,ビジネスプラン,マーケティング,販路開拓,営業企画,生産管理,CAD/CAM,コンピュータ導入指導,インターネット活用,ITによる業務効率化,情報化戦略,計測・分析,会社設立</t>
  </si>
  <si>
    <t>生産管理,ITによる業務効率化</t>
  </si>
  <si>
    <t>経営企画,ビジネスプラン,財務管理,資金計画,労務管理,販売管理,受注計画,マーケティング,販路開拓,営業企画,生産管理,原価管理,外注管理,購買管理,品質管理,設備計画,TPM・5S,コスト改善,物流効率化,コンピュータ導入指導,インターネット活用,ITによる業務効率化,情報化戦略,店舗計画,生産委託,人材教育,会社設立,M&amp;A・アライアンス</t>
  </si>
  <si>
    <t>経営企画,資金計画,労務管理,マーケティング,事業承継・リスクマネジメント</t>
  </si>
  <si>
    <t>経営企画,ビジネスプラン,マーケティング,設計管理,コスト改善</t>
  </si>
  <si>
    <t>営業企画,デザイン,包装技術及びギフト商品・商品陳列及びディスプレイ</t>
  </si>
  <si>
    <t>ビジネスプラン,労務管理,コスト改善,人材教育</t>
  </si>
  <si>
    <t>経営企画,ビジネスプラン,人材教育,会社設立,M&amp;A・アライアンス,ＢＣＰ、事業承継、知的資産経営</t>
  </si>
  <si>
    <t>経営企画,販売管理,マーケティング,販路開拓,営業企画,品質管理,インターネット活用,情報化戦略,計測・分析,デザイン</t>
  </si>
  <si>
    <t>経営企画,マーケティング,営業企画,店舗計画,人材教育,デザイン</t>
  </si>
  <si>
    <t>ビジネスプラン,人材教育,M&amp;A・アライアンス,事業承継　債権回収　組織再編</t>
  </si>
  <si>
    <t>ビジネスプラン,マーケティング,販路開拓,インターネット活用,情報化戦略,海外進出,デザイン</t>
  </si>
  <si>
    <t>経営企画,生産管理,原価管理,品質管理,ISO9001:2000,ISO14000,TPM・5S,コスト改善,環境管理・保全,省エネルギー,BCP構築支援</t>
  </si>
  <si>
    <t>ビジネスプラン,マーケティング,販路開拓,営業企画,インターネット活用,人材教育</t>
  </si>
  <si>
    <t>経営企画,ビジネスプラン,財務管理,資金計画,労務管理,販売管理,マーケティング,原価管理,コスト改善,ITによる業務効率化,店舗計画,会社設立</t>
  </si>
  <si>
    <t>経営企画,ビジネスプラン,販路開拓,営業企画,インターネット活用,ITによる業務効率化,情報化戦略</t>
  </si>
  <si>
    <t>デザイン,ブランディング</t>
  </si>
  <si>
    <t>経営企画,ビジネスプラン,コンピュータ導入指導,インターネット活用,ITによる業務効率化,情報化戦略,会社設立,BCP、知財戦略</t>
  </si>
  <si>
    <t>労務管理</t>
  </si>
  <si>
    <t>経営企画,ビジネスプラン,財務管理,資金計画,販売管理,マーケティング,販路開拓,営業企画,コスト改善,人材教育,会社設立</t>
  </si>
  <si>
    <t>経営企画,ビジネスプラン,販売管理,受注計画,マーケティング,販路開拓,営業企画,原価管理,設備計画,コスト改善,インターネット活用,ITによる業務効率化,情報化戦略,人材教育,デザイン,６次産業化検討支援</t>
  </si>
  <si>
    <t>ビジネスプラン,マーケティング,販路開拓,外注管理,品質管理,加工技術,コスト改善,インターネット活用,店舗計画,生産委託,海外進出,人材教育</t>
  </si>
  <si>
    <t>経営企画,財務管理,資金計画,会社設立</t>
  </si>
  <si>
    <t>ＢＣＰ策定セミナー講演による策定指導</t>
  </si>
  <si>
    <t>経営企画,ビジネスプラン,マーケティング,デザイン,マーケティング、ブランディング、ネーミング、商品コンセプト、セールスプロモーション</t>
  </si>
  <si>
    <t>ビジネスプラン,販売管理,マーケティング,販路開拓,人材教育</t>
  </si>
  <si>
    <t>経営企画,ビジネスプラン,マーケティング,販路開拓,営業企画,コンピュータ導入指導,インターネット活用,ITによる業務効率化,情報化戦略,人材教育,デザイン</t>
  </si>
  <si>
    <t>経営企画,ビジネスプラン,財務管理,資金計画,コンピュータ導入指導,ITによる業務効率化,情報化戦略</t>
  </si>
  <si>
    <t>マーケティング,販路開拓,営業企画,インターネット活用,ITによる業務効率化,店舗計画,会社設立,デザイン</t>
  </si>
  <si>
    <t>経営企画,生産管理,原価管理,外注管理,購買管理,品質管理,ISO9001:2000,ISO14000,TPM・5S,コスト改善</t>
  </si>
  <si>
    <t>生産管理,加工技術,TPM・5S,人材教育,BCP( 企業防災）作成指導、安全衛生管理</t>
  </si>
  <si>
    <t>経営企画,ビジネスプラン,財務管理,資金計画,労務管理,販売管理,受注計画,マーケティング,販路開拓,営業企画,生産管理,原価管理,外注管理,購買管理,品質管理,ISO9001:2000,ISO14000,設計管理,設備計画,加工技術,TPM・5S,コスト改善,物流効率化,環境管理・保全,CAD/CAM,インターネット活用,ITによる業務効率化,リサイクル関連,省エネルギー,新エネルギー,計測・分析,生産委託,人材教育,会社設立</t>
  </si>
  <si>
    <t>経営企画,ビジネスプラン,受注計画,生産管理,原価管理,外注管理,購買管理,品質管理,ISO9001:2000,ISO14000,設計管理,設備計画,加工技術,TPM・5S,コスト改善,環境管理・保全,省エネルギー</t>
  </si>
  <si>
    <t>経営企画,ビジネスプラン,財務管理,資金計画,販売管理,マーケティング,販路開拓,営業企画,原価管理,外注管理,購買管理,設備計画,コスト改善,物流効率化,コンピュータ導入指導,情報化戦略,省エネルギー,店舗計画,人材教育,会社設立</t>
  </si>
  <si>
    <t>経営企画,ビジネスプラン,販売管理,受注計画,マーケティング,販路開拓,営業企画,計測・分析,人材教育,ウェザーマーケティング</t>
  </si>
  <si>
    <t>経営企画,販売管理,マーケティング,販路開拓,営業企画,人材教育,組織活性化・コミュニケーション力アップ・報連相・コーチング・ファシリテーション</t>
  </si>
  <si>
    <t>経営企画,ビジネスプラン,財務管理,受注計画,営業企画,生産管理,原価管理,外注管理,品質管理,設計管理,TPM・5S,コスト改善,物流効率化,ITによる業務効率化,情報化戦略,人材教育,組織改革・企業風土改革</t>
  </si>
  <si>
    <t>海外進出</t>
  </si>
  <si>
    <t>加工技術,リサイクル関連,省エネルギー,新エネルギー,計測・分析</t>
  </si>
  <si>
    <t>経営企画,ビジネスプラン,マーケティング,販路開拓,営業企画,店舗計画,人材教育,デザイン</t>
  </si>
  <si>
    <t>経営企画,ビジネスプラン,生産管理,外注管理,購買管理,ISO9001:2000,ISO14000,TPM・5S,コスト改善,物流効率化,海外進出,人材教育,経営戦略、ＢＳＣ、目標達成、業務改善、儲ける５S,報連相、コーチング</t>
  </si>
  <si>
    <t>経営企画,ビジネスプラン,販売管理,マーケティング,販路開拓,購買管理,コスト改善,コンピュータ導入指導,インターネット活用,情報化戦略,省エネルギー,計測・分析,DX、ブランディング</t>
  </si>
  <si>
    <t>経営企画,ビジネスプラン,財務管理,資金計画,労務管理,販売管理,受注計画,マーケティング,販路開拓,営業企画,生産管理,原価管理,外注管理,購買管理,品質管理,コスト改善,物流効率化,インターネット活用,ITによる業務効率化,情報化戦略,店舗計画,会社設立</t>
  </si>
  <si>
    <t>ビジネスプラン,原価管理,メニュー開発　ビジネスモデル</t>
  </si>
  <si>
    <t>人材教育,キャリア設計、目標設定など</t>
  </si>
  <si>
    <t>BCP(事業継続計画・防災対策含む)策定・運用・訓練の支援</t>
  </si>
  <si>
    <t>ＢＣＰ作成支援</t>
  </si>
  <si>
    <t>コンピュータ導入指導,インターネット活用,ITによる業務効率化,デザイン</t>
  </si>
  <si>
    <t>ビジネスプラン,人材教育,知財戦略、組織開発</t>
  </si>
  <si>
    <t>知財発掘　出願・権利化　調査　活用の助言</t>
  </si>
  <si>
    <t>財務管理,資金計画,コスト改善,経営改善</t>
  </si>
  <si>
    <t>経営企画,ビジネスプラン,財務管理,資金計画,販売管理,受注計画,マーケティング,販路開拓,営業企画,インターネット活用,情報化戦略,店舗計画,人材教育,事業継続計画（BCP）</t>
  </si>
  <si>
    <t>経営企画,ビジネスプラン,マーケティング,販路開拓,営業企画,生産管理,原価管理,品質管理,設計管理,コスト改善,人材教育,BCP策定、階層教育</t>
  </si>
  <si>
    <t>マーケティング,販路開拓,インターネット活用,人材教育</t>
  </si>
  <si>
    <t>マーケティング,販路開拓,営業企画,インターネット活用,情報化戦略</t>
  </si>
  <si>
    <t>インターネット活用,海外進出</t>
  </si>
  <si>
    <t>生産管理,コスト改善,コンピュータ導入指導,ITによる業務効率化,情報化戦略</t>
  </si>
  <si>
    <t>経営企画,ビジネスプラン,財務管理,資金計画,販売管理,受注計画,マーケティング,販路開拓,営業企画,生産管理,原価管理,外注管理,購買管理,品質管理,コスト改善,物流効率化,コンピュータ導入指導,インターネット活用,ITによる業務効率化,情報化戦略,省エネルギー,生産委託,人材教育,会社設立,M&amp;A・アライアンス</t>
  </si>
  <si>
    <t>経営企画,ビジネスプラン,財務管理,資金計画,マーケティング,販路開拓,営業企画,コンピュータ導入指導,インターネット活用,ITによる業務効率化,情報化戦略,事業継続計画（BCP）策定、農商工連携・6次産業化</t>
  </si>
  <si>
    <t>マーケティング,ITによる業務効率化,生産委託,デザイン,食品企画開発</t>
  </si>
  <si>
    <t>マーケティング,営業企画,外注管理,購買管理,品質管理,ISO9001:2000,ISO14000,設計管理,環境管理・保全,ITによる業務効率化,リサイクル関連,省エネルギー,計測・分析,店舗計画,人材教育</t>
  </si>
  <si>
    <t>経営企画,ビジネスプラン,財務管理,販売管理,受注計画,マーケティング,販路開拓,営業企画,生産管理,原価管理,外注管理,購買管理,コスト改善,物流効率化</t>
  </si>
  <si>
    <t>ビジネスプラン,マーケティング,販路開拓,営業企画,インターネット活用,デザイン</t>
  </si>
  <si>
    <t>労務管理,販売管理,マーケティング,ISO14000,インターネット活用</t>
  </si>
  <si>
    <t>生産管理,外注管理,品質管理,ISO9001:2000,設計管理,加工技術,計測・分析,ISO22000,FSSC22000,HACCP</t>
  </si>
  <si>
    <t>経営企画,ビジネスプラン,財務管理,労務管理,生産管理,品質管理,人材教育</t>
  </si>
  <si>
    <t>労務管理,環境管理・保全,計測・分析,人材教育</t>
  </si>
  <si>
    <t>生産管理,外注管理,設計管理,設備計画,TPM・5S,コスト改善,リサイクル関連,人材教育</t>
  </si>
  <si>
    <t>経営企画,ビジネスプラン,マーケティング,販路開拓,営業企画,インターネット活用,ITによる業務効率化,人材教育,広報・PR力向上支援</t>
  </si>
  <si>
    <t>M&amp;A・アライアンス,事業再生，破産，その他法律相談</t>
  </si>
  <si>
    <t>人材教育,ＢＣＭ構築</t>
  </si>
  <si>
    <t>販路開拓,営業企画,人材教育</t>
  </si>
  <si>
    <t>経営企画,ビジネスプラン,財務管理,資金計画,労務管理,販売管理,受注計画,マーケティング,販路開拓,営業企画,生産管理,原価管理,外注管理,購買管理,品質管理,コスト改善,環境管理・保全,店舗計画,人材教育,会社設立,CSR経営</t>
  </si>
  <si>
    <t>経営企画,ビジネスプラン,マーケティング,インターネット活用,海外進出,デザイン,ブランディング・イノベーション</t>
  </si>
  <si>
    <t>労務管理,ＢＣＰ策定、見直し</t>
  </si>
  <si>
    <t>経営企画,ビジネスプラン,財務管理,資金計画,労務管理,販売管理,受注計画,マーケティング,営業企画,物流効率化,ITによる業務効率化,貿易実務,会社設立</t>
  </si>
  <si>
    <t>経営企画,ビジネスプラン,財務管理,資金計画,営業企画,生産管理,原価管理,コスト改善,ITによる業務効率化</t>
  </si>
  <si>
    <t>経営企画,ビジネスプラン,財務管理,資金計画,販売管理,受注計画,マーケティング,販路開拓,営業企画,原価管理,外注管理,購買管理,コスト改善,環境管理・保全,インターネット活用,ITによる業務効率化,情報化戦略,省エネルギー,新エネルギー,計測・分析,店舗計画,海外進出,人材教育</t>
  </si>
  <si>
    <t>経営企画,ビジネスプラン,財務管理,資金計画,労務管理,販売管理,マーケティング,販路開拓,営業企画,設備計画,コスト改善,物流効率化,環境管理・保全,情報化戦略,店舗計画,人材教育,会社設立,M&amp;A・アライアンス,BCP、働き方改革</t>
  </si>
  <si>
    <t>経営企画,ビジネスプラン,財務管理,資金計画,マーケティング,販路開拓,営業企画,人材教育,M&amp;A・アライアンス</t>
  </si>
  <si>
    <t>ビジネスプラン,販売管理,マーケティング,販路開拓,営業企画,コンピュータ導入指導,インターネット活用,ITによる業務効率化,情報化戦略,デザイン,WEBマーケティング・広告</t>
  </si>
  <si>
    <t>経営企画,ビジネスプラン,受注計画,マーケティング,生産管理,原価管理,外注管理,品質管理,ISO14000,設計管理,TPM・5S,コスト改善,物流効率化,環境管理・保全,ITによる業務効率化,情報化戦略,省エネルギー,生産委託</t>
  </si>
  <si>
    <t>経営企画,ビジネスプラン,販売管理,マーケティング,営業企画,生産管理,原価管理,コスト改善,コンピュータ導入指導,インターネット活用,ITによる業務効率化,情報化戦略,人材教育,会社設立,デザイン,広告企画、ＣＭ企画制作、番組制作、IoT活用</t>
  </si>
  <si>
    <t>経営企画,ビジネスプラン,労務管理,マーケティング,販路開拓,営業企画,人材教育,就職指導、カウンセリング、人事制度構築</t>
  </si>
  <si>
    <t>経営企画,ビジネスプラン,資金計画,受注計画,マーケティング,販路開拓,営業企画,インターネット活用,情報化戦略,人材教育,ブランディング</t>
  </si>
  <si>
    <t>ビジネスプラン,ISO9001:2000,ISO14000</t>
  </si>
  <si>
    <t>販売管理,コンピュータ導入指導,インターネット活用,ITによる業務効率化</t>
  </si>
  <si>
    <t>経営企画,ビジネスプラン,財務管理,資金計画,労務管理,販売管理,受注計画,マーケティング,店舗計画,生産委託,人材教育,会社設立,事業承継</t>
  </si>
  <si>
    <t>マーケティング,販路開拓,インターネット活用,デザイン,(宣伝広告・販促費の削減及び適正化</t>
  </si>
  <si>
    <t>経営企画,ビジネスプラン,財務管理,販売管理,受注計画,マーケティング,販路開拓,営業企画,生産管理,原価管理,外注管理,購買管理,TPM・5S,コスト改善,物流効率化,コンピュータ導入指導,ITによる業務効率化,情報化戦略,生産委託,海外進出,貿易実務</t>
  </si>
  <si>
    <t>経営企画,ビジネスプラン,労務管理,受注計画,マーケティング,販路開拓,生産管理,原価管理,外注管理,購買管理,品質管理,ISO9001:2000,ISO14000,設計管理,設備計画,TPM・5S,コスト改善,環境管理・保全,ITによる業務効率化,省エネルギー,新エネルギー,計測・分析,人材教育</t>
  </si>
  <si>
    <t>経営企画,ビジネスプラン,財務管理,資金計画,マーケティング,営業企画,店舗計画,会社設立</t>
  </si>
  <si>
    <t>財務管理,販路開拓,営業企画,生産管理,原価管理,コスト改善,店舗計画,人材教育,フードコンサルティング</t>
  </si>
  <si>
    <t>経営企画,販売管理,受注計画,マーケティング,販路開拓,営業企画,CAD/CAM,人材教育,デザイン</t>
  </si>
  <si>
    <t>経営企画,ビジネスプラン,マーケティング,販路開拓,営業企画,インターネット活用,ITによる業務効率化,情報化戦略,デザイン</t>
  </si>
  <si>
    <t>経営企画,ビジネスプラン,財務管理,資金計画,労務管理,販売管理,受注計画,マーケティング,販路開拓,営業企画,生産管理,原価管理,外注管理,購買管理,品質管理,設計管理,加工技術,コスト改善,環境管理・保全,コンピュータ導入指導,インターネット活用,ITによる業務効率化,情報化戦略,計測・分析,店舗計画,海外進出,人材教育,M&amp;A・アライアンス,デザイン</t>
  </si>
  <si>
    <t>ビジネスプラン,デザイン,SNS活用</t>
  </si>
  <si>
    <t>ビジネスプラン,マーケティング,販路開拓,営業企画,インターネット活用,リサイクル関連,店舗計画</t>
  </si>
  <si>
    <t>販路開拓,インターネット活用,ITによる業務効率化,情報化戦略,デザイン</t>
  </si>
  <si>
    <t>経営企画,ビジネスプラン,財務管理,資金計画,労務管理,販売管理,受注計画,マーケティング,販路開拓,営業企画,生産管理,原価管理,外注管理,購買管理,品質管理,設備計画,TPM・5S,コスト改善,人材教育,会社設立,M&amp;A・アライアンス</t>
  </si>
  <si>
    <t>経営企画,ビジネスプラン,労務管理,販売管理,マーケティング,販路開拓,営業企画,コンピュータ導入指導,ITによる業務効率化,情報化戦略,人材教育,デザイン</t>
  </si>
  <si>
    <t>経営企画,ビジネスプラン,マーケティング,販路開拓,コスト改善,コンピュータ導入指導,情報化戦略,計測・分析</t>
  </si>
  <si>
    <t>ISO9001:2000,ISO14000,設計管理,設備計画,TPM・5S,省エネルギー</t>
  </si>
  <si>
    <t>経営企画,ビジネスプラン,販売管理,マーケティング,販路開拓,営業企画,インターネット活用,ITによる業務効率化,情報化戦略</t>
  </si>
  <si>
    <t>マーケティング,人材教育,イメージコンサルティング・マナー話し方・販売促進アドバイス</t>
  </si>
  <si>
    <t>資金計画,デザイン</t>
  </si>
  <si>
    <t>生産管理,外注管理,品質管理,ISO9001:2000,ISO14000,設計管理,TPM・5S,コスト改善,人材教育</t>
  </si>
  <si>
    <t>ビジネスプラン,販売管理,マーケティング,販路開拓,営業企画,生産管理,品質管理,TPM・5S,コスト改善,インターネット活用,ITによる業務効率化,人材教育</t>
  </si>
  <si>
    <t>経営企画,財務管理,資金計画,営業企画,新エネルギー</t>
  </si>
  <si>
    <t>販売管理,受注計画,マーケティング,営業企画,生産管理,原価管理,外注管理,購買管理,品質管理,設計管理,TPM・5S,コスト改善,コンピュータ導入指導,インターネット活用,ITによる業務効率化,情報化戦略</t>
  </si>
  <si>
    <t>経営企画,労務管理,販路開拓,生産管理,外注管理,購買管理,品質管理,ISO9001:2000,ISO14000,設計管理,設備計画,TPM・5S,コスト改善,環境管理・保全,ITによる業務効率化,リサイクル関連,省エネルギー,計測・分析,海外進出,人材教育</t>
  </si>
  <si>
    <t>労務管理,生産管理,外注管理,品質管理,設備計画,加工技術,コスト改善,リサイクル関連,省エネルギー,店舗計画,生産委託,人材教育,食品工場HACCP対応スキルアップ</t>
  </si>
  <si>
    <t>経営企画,ビジネスプラン,販売管理,マーケティング,販路開拓,営業企画,コンピュータ導入指導,ITによる業務効率化,情報化戦略,人材教育</t>
  </si>
  <si>
    <t>インターネット活用,ITによる業務効率化,情報化戦略,知的財産</t>
  </si>
  <si>
    <t>経営企画,ビジネスプラン,財務管理,販売管理,受注計画,マーケティング,営業企画,生産管理,原価管理,コスト改善,物流効率化,海外進出,貿易実務</t>
  </si>
  <si>
    <t>経営企画,ビジネスプラン,マーケティング,営業企画,コンピュータ導入指導,インターネット活用,ITによる業務効率化,情報化戦略,人材教育,現場改善、チームコミュニケーション向上</t>
  </si>
  <si>
    <t>経営企画,マーケティング,販路開拓,インターネット活用,ITによる業務効率化,情報化戦略,デザイン</t>
  </si>
  <si>
    <t>コスト改善,物流効率化,環境管理・保全,リサイクル関連,省エネルギー,新エネルギー,人材教育</t>
  </si>
  <si>
    <t>ITによる業務効率化</t>
  </si>
  <si>
    <t>マーケティング,販路開拓,営業企画,食品開発</t>
  </si>
  <si>
    <t>経営企画,ビジネスプラン,マーケティング,営業企画,コンピュータ導入指導,インターネット活用,ITによる業務効率化,情報化戦略,人材教育,デザイン</t>
  </si>
  <si>
    <t>生産管理,ISO9001:2000,ISO14000,設備計画,TPM・5S,コスト改善,環境管理・保全,省エネルギー,新エネルギー,計測・分析,デザイン,電力販売、購買</t>
  </si>
  <si>
    <t>ビジネスプラン,マーケティング,販路開拓,海外進出,デザイン</t>
  </si>
  <si>
    <t>ISO14000,環境管理・保全,リサイクル関連,省エネルギー,新エネルギー,騒音・振動・悪臭、エコアクション21</t>
  </si>
  <si>
    <t>経営企画,ビジネスプラン,財務管理,資金計画,労務管理,販売管理,受注計画,マーケティング,販路開拓,営業企画,生産管理,原価管理,外注管理,購買管理,品質管理,ISO9001:2000,設備計画,TPM・5S,コスト改善,インターネット活用,店舗計画,人材教育</t>
  </si>
  <si>
    <t>マーケティング,品質管理,加工技術</t>
  </si>
  <si>
    <t>経営企画,財務管理,資金計画,労務管理,販売管理,生産管理,原価管理,外注管理,購買管理,コスト改善,物流効率化,コンピュータ導入指導,インターネット活用,ITによる業務効率化,情報化戦略</t>
  </si>
  <si>
    <t>加工技術,計測・分析,材料技術</t>
  </si>
  <si>
    <t>経営企画,ビジネスプラン,財務管理,資金計画,販売管理,受注計画,マーケティング,販路開拓,営業企画,生産管理,原価管理,外注管理,品質管理,設計管理,TPM・5S,コスト改善,コンピュータ導入指導,インターネット活用,ITによる業務効率化,情報化戦略,海外進出,人材教育,会社設立,M&amp;A・アライアンス</t>
  </si>
  <si>
    <t>経営企画,ビジネスプラン,財務管理,資金計画,労務管理,コスト改善,コンピュータ導入指導,ITによる業務効率化,情報化戦略,人材教育</t>
  </si>
  <si>
    <t>経営企画,ビジネスプラン,労務管理,販売管理,受注計画,マーケティング,販路開拓,営業企画,生産管理,原価管理,外注管理,品質管理,コスト改善,生産委託,海外進出,貿易実務,人材教育,M&amp;A・アライアンス</t>
  </si>
  <si>
    <t>経営企画,ビジネスプラン,財務管理,労務管理,販売管理,受注計画,マーケティング,販路開拓,営業企画,生産管理,原価管理,外注管理,購買管理,コスト改善,コンピュータ導入指導,インターネット活用,ITによる業務効率化,情報化戦略,人材教育,デザイン</t>
  </si>
  <si>
    <t>法律</t>
  </si>
  <si>
    <t>経営企画,ビジネスプラン,財務管理,資金計画,販売管理,マーケティング,販路開拓,営業企画,コスト改善,海外進出,貿易実務,会社設立,M&amp;A・アライアンス</t>
  </si>
  <si>
    <t>ビジネスプラン,マーケティング,販路開拓,インターネット活用,情報化戦略,会社設立,デザイン</t>
  </si>
  <si>
    <t>経営企画,労務管理,人材教育,ライフプランニング</t>
  </si>
  <si>
    <t>経営企画,ビジネスプラン,品質管理,ISO9001:2000,ISO14000,TPM・5S,人材教育</t>
  </si>
  <si>
    <t>経営企画,ビジネスプラン,財務管理,資金計画,販売管理,受注計画,マーケティング,販路開拓,営業企画,設備計画</t>
  </si>
  <si>
    <t>経営企画,マーケティング,販路開拓,環境管理・保全,コンピュータ導入指導,インターネット活用,リサイクル関連,省エネルギー,新エネルギー</t>
  </si>
  <si>
    <t>マーケティング,加工技術,計測・分析,人材教育</t>
  </si>
  <si>
    <t>経営企画,ビジネスプラン,マーケティング,営業企画,購買管理,品質管理,ISO9001:2000,ISO14000,コスト改善,インターネット活用,ITによる業務効率化,情報化戦略,会社設立</t>
  </si>
  <si>
    <t>経営企画,ビジネスプラン,財務管理,資金計画,労務管理,販売管理,受注計画,マーケティング,販路開拓,営業企画,生産管理,原価管理,外注管理,購買管理,品質管理,設備計画,TPM・5S,コスト改善,店舗計画,人材教育,会社設立,M&amp;A・アライアンス</t>
  </si>
  <si>
    <t>経営企画,ビジネスプラン,財務管理,資金計画,販売管理,原価管理,コスト改善,ITによる業務効率化,情報化戦略,人材教育,会社設立,M&amp;A・アライアンス</t>
  </si>
  <si>
    <t>マーケティング,インターネット活用,デザイン</t>
  </si>
  <si>
    <t>コスト改善</t>
  </si>
  <si>
    <t>ビジネスプラン,マーケティング,販路開拓,営業企画,人材教育,広報、販売促進</t>
  </si>
  <si>
    <t>デザイン,イラスト・漫画・絵コンテ</t>
  </si>
  <si>
    <t>ビジネスプラン,マーケティング,営業企画,外注管理,品質管理,ISO9001:2000,設計管理,コスト改善,コンピュータ導入指導,インターネット活用,ITによる業務効率化,情報化戦略,計測・分析,人材教育</t>
  </si>
  <si>
    <t>経営企画,ビジネスプラン,労務管理,販売管理,販路開拓,営業企画,人材教育</t>
  </si>
  <si>
    <t>経営企画,財務管理,資金計画,受注計画,原価管理,コスト改善,物流効率化,人材教育</t>
  </si>
  <si>
    <t>経営企画,ビジネスプラン,資金計画,マーケティング</t>
  </si>
  <si>
    <t>経営企画,マーケティング,販路開拓,生産管理,原価管理,外注管理,TPM・5S,コスト改善,物流効率化,リサイクル関連,デザイン,物流改善</t>
  </si>
  <si>
    <t>マーケティング,販路開拓,営業企画,人材教育</t>
  </si>
  <si>
    <t>経営企画,ビジネスプラン,財務管理,資金計画,労務管理,販売管理,受注計画,マーケティング,販路開拓,原価管理,設備計画,店舗計画</t>
  </si>
  <si>
    <t>品質管理,ISO9001:2000,設計管理,コスト改善,環境管理・保全,新エネルギー,計測・分析,人材教育,会社設立</t>
  </si>
  <si>
    <t>人材教育,入社試験面接官　採用判定</t>
  </si>
  <si>
    <t>経営企画,ビジネスプラン,資金計画,コスト改善,会社設立</t>
  </si>
  <si>
    <t>労務管理,法律問題</t>
  </si>
  <si>
    <t>労務管理,販売管理,販路開拓,人材教育,雇用助成金活用方法</t>
  </si>
  <si>
    <t>マーケティング,販路開拓,人材教育</t>
  </si>
  <si>
    <t>販売管理,生産管理,設計管理,コスト改善,コンピュータ導入指導,インターネット活用,ITによる業務効率化,情報化戦略</t>
  </si>
  <si>
    <t>経営企画,ビジネスプラン,財務管理,資金計画,労務管理,販売管理,受注計画,マーケティング,販路開拓,営業企画,コンピュータ導入指導,インターネット活用,ITによる業務効率化,情報化戦略,店舗計画</t>
  </si>
  <si>
    <t>経営企画,ビジネスプラン,財務管理,資金計画,販売管理,受注計画,マーケティング,販路開拓,営業企画,生産管理,原価管理,外注管理,購買管理,設備計画,TPM・5S,コスト改善,物流効率化,コンピュータ導入指導,インターネット活用,ITによる業務効率化,情報化戦略,店舗計画,生産委託,会社設立</t>
  </si>
  <si>
    <t>ビジネスプラン,財務管理,資金計画,販路開拓,外注管理,ISO9001:2000,ISO14000</t>
  </si>
  <si>
    <t>経営企画,ビジネスプラン,販売管理,受注計画,マーケティング,生産管理,CAD/CAM,インターネット活用,ITによる業務効率化,情報化戦略</t>
  </si>
  <si>
    <t>労務管理,人材教育,補助金・助成金、ホームページ</t>
  </si>
  <si>
    <t>ビジネスプラン,マーケティング,販路開拓,インターネット活用,ITによる業務効率化,情報化戦略,デザイン</t>
  </si>
  <si>
    <t>ビジネスプラン,販売管理,マーケティング,販路開拓,購買管理,コスト改善,環境管理・保全,人材教育,SDGｓ</t>
  </si>
  <si>
    <t>インターネット活用,計測・分析</t>
  </si>
  <si>
    <t>マーケティング,販路開拓,営業企画,インターネット活用,店舗計画,デザイン</t>
  </si>
  <si>
    <t>経営企画,ビジネスプラン,財務管理,資金計画,コンピュータ導入指導,ITによる業務効率化,会社設立</t>
  </si>
  <si>
    <t>設備計画,環境管理・保全,省エネルギー,会社設立,助成金及び補助金事業の活用支援</t>
  </si>
  <si>
    <t>経営企画,ビジネスプラン,労務管理,マーケティング,営業企画,人材教育</t>
  </si>
  <si>
    <t>生産管理,原価管理,コンピュータ導入指導,ITによる業務効率化,情報化戦略,事業継続計画（BCP）</t>
  </si>
  <si>
    <t>経営企画,ビジネスプラン,マーケティング,営業企画,海外進出</t>
  </si>
  <si>
    <t>経営企画,ビジネスプラン,財務管理,資金計画,労務管理</t>
  </si>
  <si>
    <t>ビジネスプラン,生産管理,原価管理,品質管理,設計管理,コスト改善,海外進出,人材教育</t>
  </si>
  <si>
    <t>受注計画,生産管理,原価管理,外注管理,購買管理,品質管理,ISO9001:2000,設備計画,加工技術,TPM・5S,コスト改善,物流効率化,人材教育</t>
  </si>
  <si>
    <t>経営企画,ビジネスプラン,財務管理,資金計画,マーケティング,販路開拓,原価管理,ISO9001:2000,ISO14000,設備計画,コスト改善,環境管理・保全,リサイクル関連,省エネルギー,新エネルギー,店舗計画,人材教育</t>
  </si>
  <si>
    <t>経営企画,ビジネスプラン,財務管理,資金計画,労務管理,販売管理,マーケティング,営業企画,コスト改善,会社設立,M&amp;A・アライアンス</t>
  </si>
  <si>
    <t>経営企画,ビジネスプラン,財務管理,資金計画,労務管理,販売管理,受注計画,マーケティング,販路開拓,営業企画,外注管理,設備計画,コスト改善,物流効率化,コンピュータ導入指導,情報化戦略,店舗計画,人材教育,会社設立,M&amp;A・アライアンス,事業承継・後継者育成</t>
  </si>
  <si>
    <t>経営企画,財務管理,資金計画,販売管理,原価管理,品質管理,コスト改善,コンピュータ導入指導,インターネット活用,会社設立,M&amp;A・アライアンス,事業再生、事業承継</t>
  </si>
  <si>
    <t>経営企画,ビジネスプラン,労務管理,マーケティング,販路開拓,営業企画,コスト改善,海外進出,人材教育</t>
  </si>
  <si>
    <t>労務管理,人材教育,DX人材</t>
  </si>
  <si>
    <t>経営企画,ビジネスプラン,マーケティング,販路開拓,営業企画,コスト改善,インターネット活用,ITによる業務効率化,情報化戦略,店舗計画,人材教育</t>
  </si>
  <si>
    <t>品質管理,ISO9001:2000,ISO14000,JIS Q9100、TS16949、事業継続計画、ISO22000、P-Mark、ISO50001、ISO22000、FSSC、ISO39001、ISO22301各認証取得支援</t>
  </si>
  <si>
    <t>経営企画,ビジネスプラン,マーケティング,営業企画,ISO9001:2000,人材教育</t>
  </si>
  <si>
    <t>マーケティング,販路開拓,コンピュータ導入指導,インターネット活用,ITによる業務効率化,店舗計画,製造物責任(PL)インストラクター</t>
  </si>
  <si>
    <t>ビジネスプラン,マーケティング,インターネット活用,デザイン,広告全般、企業研究、企業のイメージアップ</t>
  </si>
  <si>
    <t>経営企画,ビジネスプラン,労務管理,営業企画,人材教育</t>
  </si>
  <si>
    <t>経営企画,ビジネスプラン,財務管理,資金計画,会社設立</t>
  </si>
  <si>
    <t>BCP策定支援　リスク分析・評価　</t>
  </si>
  <si>
    <t>経営企画,ビジネスプラン,財務管理,資金計画,販売管理,マーケティング,販路開拓,営業企画,コスト改善,コンピュータ導入指導,会社設立,事業承継</t>
  </si>
  <si>
    <t>経営企画,ビジネスプラン,販売管理,マーケティング,販路開拓,営業企画,インターネット活用,情報化戦略,デザイン</t>
  </si>
  <si>
    <t>コンピュータ導入指導,ITによる業務効率化,情報化戦略</t>
  </si>
  <si>
    <t>人材教育,技術/コンプライアンス指導</t>
  </si>
  <si>
    <t>経営企画,財務管理,受注計画,生産管理,原価管理,外注管理,購買管理,品質管理,TPM・5S,コスト改善,人材教育</t>
  </si>
  <si>
    <t>販売管理,原価管理,コンピュータ導入指導,インターネット活用,ITによる業務効率化,情報化戦略</t>
  </si>
  <si>
    <t>経営企画,ビジネスプラン,販売管理,マーケティング,販路開拓,営業企画,購買管理,インターネット活用,情報化戦略,店舗計画,海外進出,貿易実務,人材教育,会社設立,コミュニティビジネス</t>
  </si>
  <si>
    <t>マーケティング,販路開拓,営業企画,生産管理,原価管理,外注管理,購買管理,品質管理,ISO9001:2000,ISO14000,設備計画,加工技術,コスト改善,生産委託,人材教育</t>
  </si>
  <si>
    <t>労務管理,マーケティング</t>
  </si>
  <si>
    <t>ビジネスプラン,販路開拓,会社設立</t>
  </si>
  <si>
    <t>経営企画,ビジネスプラン,財務管理,労務管理,販売管理,受注計画,マーケティング,販路開拓,営業企画,購買管理,物流効率化,人材教育</t>
  </si>
  <si>
    <t>経営企画,ビジネスプラン,資金計画,マーケティング,販路開拓,生産管理,計測・分析,海外進出</t>
  </si>
  <si>
    <t>生産管理,品質管理,TPM・5S,コスト改善</t>
  </si>
  <si>
    <t>マーケティング,販路開拓,営業企画,インターネット活用,情報化戦略,人材教育,デザイン,情報発信戦略</t>
  </si>
  <si>
    <t>マーケティング,販路開拓,営業企画,インターネット活用,海外進出,販売促進　販路開拓　ビジネスマッチング</t>
  </si>
  <si>
    <t>ビジネスプラン,マーケティング,インターネット活用,情報化戦略,海外進出,デザイン</t>
  </si>
  <si>
    <t>経営企画,ビジネスプラン,労務管理,販売管理,マーケティング,営業企画,TPM・5S,情報化戦略,人材教育,デザイン,企業経営における理念構築</t>
  </si>
  <si>
    <t>経営企画,ビジネスプラン,財務管理,生産管理,品質管理,ISO9001:2000,ISO14000,CAD/CAM,コンピュータ導入指導,インターネット活用,ITによる業務効率化,情報化戦略,人材教育</t>
  </si>
  <si>
    <t>経営企画,ビジネスプラン,財務管理,マーケティング,営業企画,原価管理,外注管理,設計管理,コスト改善,人材教育,デザイン</t>
  </si>
  <si>
    <t>経営企画,ビジネスプラン,財務管理,資金計画,販路開拓,営業企画,コスト改善,人材教育,産学連携</t>
  </si>
  <si>
    <t>マーケティング,販路開拓,インターネット活用,デザイン</t>
  </si>
  <si>
    <t>特許・実用新案・意匠・商標の国内及び外国出願等</t>
  </si>
  <si>
    <t>経営企画,生産管理,品質管理,ISO9001:2000,ISO14000,設計管理,TPM・5S,コスト改善,省エネルギー</t>
  </si>
  <si>
    <t>経営企画,ビジネスプラン,財務管理,労務管理,販売管理,マーケティング,営業企画,生産管理,原価管理,TPM・5S,コスト改善,計測・分析,店舗計画,人材教育,デザイン,生産性向上・業務改善</t>
  </si>
  <si>
    <t>経営企画,ビジネスプラン,マーケティング,販路開拓,営業企画,物流効率化,コンピュータ導入指導,インターネット活用,ITによる業務効率化,情報化戦略,店舗計画,人材教育,デザイン</t>
  </si>
  <si>
    <t>マーケティング,販路開拓,営業企画,会社設立</t>
  </si>
  <si>
    <t>外注管理,品質管理,ISO9001:2000,ISO14000,人材教育,ISO/IEC 27001,JIS Q 15001</t>
  </si>
  <si>
    <t>経営企画,販売管理,外注管理,品質管理,ISO9001:2000,ISO14000,コンピュータ導入指導,ITによる業務効率化,情報化戦略,人材教育,ISO27001認証取得</t>
  </si>
  <si>
    <t>生産管理,外注管理,購買管理,品質管理,設備計画,TPM・5S,コスト改善,物流効率化,ITによる業務効率化</t>
  </si>
  <si>
    <t>事業再構築,メンタルヘルスマネジメント</t>
  </si>
  <si>
    <t>経営全般</t>
  </si>
  <si>
    <t>経営全般,事業再構築,新分野進出,商業経営,事業再生、事業承継</t>
  </si>
  <si>
    <t>製品開発,デザイン</t>
  </si>
  <si>
    <t>情報化支援</t>
  </si>
  <si>
    <t>経営全般,事業再構築,創業支援,新分野進出,商業経営,デザイン</t>
  </si>
  <si>
    <t>技術指導,ISO認証取得支援</t>
  </si>
  <si>
    <t>経営全般,創業支援,商業経営</t>
  </si>
  <si>
    <t>経営全般,製品開発,技術開発,事業再構築,創業支援,商業経営</t>
  </si>
  <si>
    <t>経営全般,工場管理,製品開発,情報化支援,事業再構築,創業支援,新分野進出</t>
  </si>
  <si>
    <t>ISO認証取得支援</t>
  </si>
  <si>
    <t>情報化支援,事業再構築,デザイン</t>
  </si>
  <si>
    <t/>
  </si>
  <si>
    <t>ISO認証取得支援,創業支援,新分野進出,リスクマネジメント</t>
  </si>
  <si>
    <t>経営全般,工場管理,ISO認証取得支援,エネルギー,環境対応</t>
  </si>
  <si>
    <t>工場管理,技術指導,ISO認証取得支援</t>
  </si>
  <si>
    <t>製品開発,事業再構築,新分野進出,商業経営,ブランド構築・ネットワーク構築</t>
  </si>
  <si>
    <t>製品開発</t>
  </si>
  <si>
    <t>経営全般,情報化支援,事業再構築,創業支援,海外取引,商業経営</t>
  </si>
  <si>
    <t>経営全般,創業支援,新分野進出,商業経営</t>
  </si>
  <si>
    <t>経営全般,情報化支援,事業再構築,創業支援,新分野進出,商業経営</t>
  </si>
  <si>
    <t>経営全般,情報化支援</t>
  </si>
  <si>
    <t>工場管理</t>
  </si>
  <si>
    <t>人材育成</t>
  </si>
  <si>
    <t>工場管理,製品開発,ISO認証取得支援,創業支援,環境対応</t>
  </si>
  <si>
    <t>経営全般,工場管理,製品開発,技術指導,デザイン</t>
  </si>
  <si>
    <t>経営全般,工場管理,製品開発,技術開発,技術指導,ISO認証取得支援,新分野進出,環境対応</t>
  </si>
  <si>
    <t>メンタルヘルスケア</t>
  </si>
  <si>
    <t>経営全般,工場管理,製品開発,技術開発,技術指導,知的財産権</t>
  </si>
  <si>
    <t>経営全般,工場管理,技術指導</t>
  </si>
  <si>
    <t>製品開発,技術開発,技術指導,6次産業化支援</t>
  </si>
  <si>
    <t>経営全般,創業支援,新分野進出,商業経営,知的財産権</t>
  </si>
  <si>
    <t>医療機器薬事法</t>
  </si>
  <si>
    <t>創業支援,知的財産権,知的財産権を活かした企業経営</t>
  </si>
  <si>
    <t>情報化支援,(人材育成・キャリアコンサルティング）</t>
  </si>
  <si>
    <t>経営全般,情報化支援,創業支援</t>
  </si>
  <si>
    <t>ISO認証取得支援,情報化支援,ＢＣＰ</t>
  </si>
  <si>
    <t>経営全般,製品開発,技術指導</t>
  </si>
  <si>
    <t>経営全般,創業支援</t>
  </si>
  <si>
    <t>経営全般,工場管理,製品開発,技術開発,技術指導</t>
  </si>
  <si>
    <t>経営全般,創業支援,新分野進出</t>
  </si>
  <si>
    <t>経営全般,工場管理,エネルギー</t>
  </si>
  <si>
    <t>経営全般,事業再構築,創業支援,新分野進出,株式公開,商業経営,環境対応</t>
  </si>
  <si>
    <t>工場管理,ISO認証取得支援</t>
  </si>
  <si>
    <t>経営全般,製品開発,情報化支援,事業再構築,創業支援,新分野進出,商業経営</t>
  </si>
  <si>
    <t>情報化支援,防災、ＢＣＰ・ＢＣＭ、ファイナンシャル・プランニング</t>
  </si>
  <si>
    <t>情報化支援,デザイン,知的財産権</t>
  </si>
  <si>
    <t>経営全般,情報化支援,事業再構築,創業支援,新分野進出</t>
  </si>
  <si>
    <t>経営全般,事業再構築,創業支援,新分野進出,商業経営,営業力強化、事業承継</t>
  </si>
  <si>
    <t>製品開発,創業支援,新分野進出</t>
  </si>
  <si>
    <t>情報化支援,デザイン</t>
  </si>
  <si>
    <t>経営全般,創業支援,飲食店集客支援</t>
  </si>
  <si>
    <t>製品開発,モチベーション</t>
  </si>
  <si>
    <t>経営全般,製品開発,情報化支援,事業再構築,新分野進出,デザイン</t>
  </si>
  <si>
    <t>経営全般,情報化支援,創業支援,株式公開</t>
  </si>
  <si>
    <t>経営全般,創業支援,新分野進出,株式公開,商業経営,農業生産法人へのアドバイス</t>
  </si>
  <si>
    <t>経営全般,事業再構築,創業支援,新分野進出,株式公開,商業経営</t>
  </si>
  <si>
    <t>経営全般,情報化支援,事業再構築,創業支援,商業経営</t>
  </si>
  <si>
    <t>経営全般,情報化支援,創業支援,不動産業</t>
  </si>
  <si>
    <t>経営全般,工場管理,製品開発,ISO認証取得支援,事業再構築,創業支援,新分野進出,デザイン,経営革新計画の策定支援</t>
  </si>
  <si>
    <t>経営全般,工場管理,技術指導,ISO認証取得支援,事業再構築,創業支援,新分野進出,海外取引,環境対応</t>
  </si>
  <si>
    <t>製品開発,食品小売関連全般</t>
  </si>
  <si>
    <t>製品開発,事業再構築,新分野進出,商業経営</t>
  </si>
  <si>
    <t>経営全般,技術指導,情報化支援,事業再構築,創業支援,新分野進出,株式公開,商業経営</t>
  </si>
  <si>
    <t>工場管理,製品開発,技術開発,技術指導</t>
  </si>
  <si>
    <t>経営全般,工場管理,ISO認証取得支援,情報化支援,事業再構築,創業支援,海外取引,株式公開,商業経営,企業再生・経営改善・金融機関対策</t>
  </si>
  <si>
    <t>経営全般,製品開発,技術開発,事業再構築,創業支援,新分野進出,デザイン,IoT</t>
  </si>
  <si>
    <t>経営全般,工場管理,ISO認証取得支援,情報化支援,事業再構築,創業支援,新分野進出,商業経営,経営品質（ＪＱＡ）、経営革新、地域資源活用支援、農商工連携支援</t>
  </si>
  <si>
    <t>知的財産権,特許、ビジネスモデル特許、実用新案、商標、訴訟、著作権、技術契約</t>
  </si>
  <si>
    <t>経営全般,製品開発,事業再構築,創業支援,新分野進出,商業経営</t>
  </si>
  <si>
    <t>ISO認証取得支援,情報化支援,BCP導入支援、システム監査</t>
  </si>
  <si>
    <t>工場管理,技術指導,エネルギー,労働安全指導、リスクアセスメント、電気/機械設備の設計・監査、技術者教育</t>
  </si>
  <si>
    <t>工場管理,エネルギー</t>
  </si>
  <si>
    <t>経営全般,創業支援,商業経営,技術経営、自己表現学</t>
  </si>
  <si>
    <t>経営全般,工場管理,製品開発,技術開発,技術指導,ISO認証取得支援,事業再構築,創業支援,新分野進出,環境対応,事業承継</t>
  </si>
  <si>
    <t>技術指導,創業支援,デザイン</t>
  </si>
  <si>
    <t>経営全般,ISO認証取得支援</t>
  </si>
  <si>
    <t>経営全般,事業再構築,創業支援</t>
  </si>
  <si>
    <t>製品開発,技術開発,技術指導</t>
  </si>
  <si>
    <t>技術開発,技術指導,情報化支援,新分野進出,知的財産権</t>
  </si>
  <si>
    <t>技術指導,情報化支援,創業支援</t>
  </si>
  <si>
    <t>経営全般,工場管理,製品開発,技術開発,技術指導,ISO認証取得支援,情報化支援,事業再構築,創業支援,新分野進出,海外取引,環境対応,知的財産権,農業生産工程管理</t>
  </si>
  <si>
    <t>経営全般,工場管理,製品開発,ISO認証取得支援,事業再構築,創業支援</t>
  </si>
  <si>
    <t>製品開発,事業再構築,創業支援,新分野進出,海外取引,デザイン</t>
  </si>
  <si>
    <t>技術指導,ISO認証取得支援,情報化支援</t>
  </si>
  <si>
    <t>ISO認証取得支援,情報化支援,環境対応,ICTによる設計業務効率化</t>
  </si>
  <si>
    <t>経営全般,製品開発,事業再構築,商業経営</t>
  </si>
  <si>
    <t>情報化支援,創業支援,デザイン</t>
  </si>
  <si>
    <t>工場管理,技術開発,技術指導,エネルギー,鋳造技術</t>
  </si>
  <si>
    <t>経営全般,工場管理,製品開発,情報化支援,事業再構築,創業支援</t>
  </si>
  <si>
    <t>経営全般,製品開発,創業支援,新分野進出,商業経営,デザイン,ブランディング、SNS、広告等情報発信、EC活用</t>
  </si>
  <si>
    <t>経営全般,工場管理,製品開発,技術開発,技術指導,創業支援,知的財産権,知的資産経営</t>
  </si>
  <si>
    <t>経営全般,工場管理,製品開発,技術開発,技術指導,ISO認証取得支援,創業支援,新分野進出,商業経営</t>
  </si>
  <si>
    <t>経営全般,商業経営</t>
  </si>
  <si>
    <t>工場管理,製品開発,技術開発,技術指導,事業再構築,新分野進出</t>
  </si>
  <si>
    <t>工場管理,海外取引</t>
  </si>
  <si>
    <t>情報化支援,デザイン,WEBマーケティング、営業支援</t>
  </si>
  <si>
    <t>経営全般,情報化支援,創業支援,新分野進出,知的財産権,経営革新</t>
  </si>
  <si>
    <t>経営全般,技術指導</t>
  </si>
  <si>
    <t>製品開発,技術開発,技術指導,創業支援,新分野進出,エネルギー,知的財産権</t>
  </si>
  <si>
    <t>経営全般,製品開発,技術開発,技術指導,情報化支援,創業支援,新分野進出,商業経営,エネルギー,知的財産権,技術契約</t>
  </si>
  <si>
    <t>経営全般,デザイン</t>
  </si>
  <si>
    <t>デザイン,マーケティング・ブランディング戦略</t>
  </si>
  <si>
    <t>経営全般,情報化支援,創業支援,商業経営</t>
  </si>
  <si>
    <t>経営全般,工場管理,製品開発,技術開発,事業再構築,新分野進出,知的財産権</t>
  </si>
  <si>
    <t>経営全般,事業再構築,創業支援,新分野進出,商業経営,企業社会貢献活動と行政との協働</t>
  </si>
  <si>
    <t>経営全般,工場管理,技術指導,ISO認証取得支援,事業再構築,新分野進出,環境対応</t>
  </si>
  <si>
    <t>経営全般,話し方スキルアップ</t>
  </si>
  <si>
    <t>経営全般,ISO認証取得支援,創業支援,新分野進出</t>
  </si>
  <si>
    <t>経営全般,工場管理,製品開発,技術開発,事業再構築,創業支援,新分野進出,環境対応</t>
  </si>
  <si>
    <t>経営全般,工場管理,事業再構築,創業支援,新分野進出,エネルギー,公民連携事業（PPP/PFI）</t>
  </si>
  <si>
    <t>商業経営</t>
  </si>
  <si>
    <t>情報化支援,コミュニケーション</t>
  </si>
  <si>
    <t>工場管理,エネルギー,環境対応,省エネ、5Ｓ、労働安全衛生、ＥＡ21認証取得</t>
  </si>
  <si>
    <t>経営全般,株式公開</t>
  </si>
  <si>
    <t>経営全般,情報化支援,事業再構築,商業経営</t>
  </si>
  <si>
    <t>経営全般,ISO認証取得支援,創業支援,商業経営,環境対応,リスクマネジメント、技能伝承支援</t>
  </si>
  <si>
    <t>経営全般,製品開発,新分野進出,デザイン</t>
  </si>
  <si>
    <t>経営全般,工場管理,製品開発,技術開発,事業再構築,創業支援,新分野進出,海外取引,商業経営,環境対応</t>
  </si>
  <si>
    <t>経営全般,工場管理,製品開発,事業再構築,創業支援,新分野進出</t>
  </si>
  <si>
    <t>工場管理,製品開発,技術開発,技術指導,ISO認証取得支援</t>
  </si>
  <si>
    <t>経営全般,工場管理,事業再構築,新分野進出,商業経営</t>
  </si>
  <si>
    <t>工場管理,技術指導,ISO認証取得支援,環境対応</t>
  </si>
  <si>
    <t>技術指導</t>
  </si>
  <si>
    <t>工場管理,技術開発,技術指導</t>
  </si>
  <si>
    <t>工場管理,技術開発,技術指導,ISO認証取得支援,情報化支援,事業再構築,新分野進出,エネルギー,環境対応,生産技術</t>
  </si>
  <si>
    <t>経営全般,事業再構築,創業支援,商業経営</t>
  </si>
  <si>
    <t>海外取引</t>
  </si>
  <si>
    <t>製品開発,技術指導,創業支援,実状の情報提供</t>
  </si>
  <si>
    <t>経営全般,工場管理,情報化支援,事業再構築,創業支援,環境対応</t>
  </si>
  <si>
    <t>経営全般,工場管理,製品開発,技術開発,技術指導,ISO認証取得支援,新分野進出,海外取引,エネルギー,環境対応,異業種交流、技術者教育、労働安全、リスクマネジメント、土壌汚染、公共工事の監査</t>
  </si>
  <si>
    <t>デザイン,産学連携</t>
  </si>
  <si>
    <t>経営全般,工場管理,ISO認証取得支援</t>
  </si>
  <si>
    <t>経営全般,製品開発,ISO認証取得支援,情報化支援,事業再構築,創業支援,新分野進出,環境対応,事業承継</t>
  </si>
  <si>
    <t>事業再構築,新分野進出,農商工連携他農業関連</t>
  </si>
  <si>
    <t>経営全般,工場管理,情報化支援,事業再構築,創業支援,商業経営</t>
  </si>
  <si>
    <t>製品開発,技術開発,創業支援,新分野進出,エネルギー,太陽光発電</t>
  </si>
  <si>
    <t>経営全般,情報化支援,事業再構築,創業支援</t>
  </si>
  <si>
    <t>創業支援,デザイン,販促、web集客、sns集客</t>
  </si>
  <si>
    <t>経営全般,事業再構築,創業支援,新分野進出,海外取引,株式公開</t>
  </si>
  <si>
    <t>経営全般,工場管理,製品開発,技術開発,技術指導,ISO認証取得支援,事業再構築,創業支援,新分野進出,知的財産権</t>
  </si>
  <si>
    <t>工場管理,製品開発,技術開発,ISO認証取得支援</t>
  </si>
  <si>
    <t>経営全般,情報化支援,創業支援,商業経営,経営計画策定支援・自計化支援・業績管理</t>
  </si>
  <si>
    <t>相続・事業承継支援</t>
  </si>
  <si>
    <t>経営全般,情報化支援,商業経営</t>
  </si>
  <si>
    <t>経営全般,事業再構築,創業支援,株式公開,商業経営</t>
  </si>
  <si>
    <t>経営全般,知的財産権,法律問題［売掛金回収・労働問題等］</t>
  </si>
  <si>
    <t>工場管理,トヨタ方式生産方式</t>
  </si>
  <si>
    <t>経営全般,ビジネスコーチング</t>
  </si>
  <si>
    <t>海外取引,販路開拓、営業支援、物流</t>
  </si>
  <si>
    <t>経営全般,製品開発,情報化支援,創業支援,海外取引</t>
  </si>
  <si>
    <t>工場管理,DX推進</t>
  </si>
  <si>
    <t>経営全般,工場管理,製品開発,技術開発,情報化支援,事業再構築,創業支援,新分野進出,商業経営</t>
  </si>
  <si>
    <t>技術指導,デザイン,ギフト商品全般・包装技術</t>
  </si>
  <si>
    <t>経営全般,事業再構築,創業支援,社会保険申請、法令・助成金対応</t>
  </si>
  <si>
    <t>製品開発,情報化支援,商業経営,デザイン</t>
  </si>
  <si>
    <t>技術指導,創業支援,商業経営,デザイン</t>
  </si>
  <si>
    <t>経営全般,創業支援,事業承継　債権回収　組織再編</t>
  </si>
  <si>
    <t>Webマーケティング</t>
  </si>
  <si>
    <t>経営全般,工場管理,技術開発,技術指導,ISO認証取得支援,事業再構築,環境対応</t>
  </si>
  <si>
    <t>経営全般,事業再構築,創業支援,新分野進出,商業経営</t>
  </si>
  <si>
    <t>経営全般,情報化支援,創業支援,知的財産権,BCP</t>
  </si>
  <si>
    <t>経営全般,創業支援,商業経営,旅館などのサービス業</t>
  </si>
  <si>
    <t>経営全般,情報化支援,創業支援,新分野進出,デザイン</t>
  </si>
  <si>
    <t>製品開発,技術指導,事業再構築,創業支援,新分野進出,デザイン,知的財産権</t>
  </si>
  <si>
    <t>知的財産権</t>
  </si>
  <si>
    <t>「中小企業ＢＣＰ策定運用指針」の解説</t>
  </si>
  <si>
    <t>経営全般,製品開発,創業支援,商業経営,デザイン,マーケティング、ブランディング、ネーミング、商品コンセプト、セールスプロモーション</t>
  </si>
  <si>
    <t>製品開発,技術開発,技術指導,情報化支援,創業支援,新分野進出,デザイン</t>
  </si>
  <si>
    <t>経営全般,情報化支援,創業支援,商業経営,デザイン</t>
  </si>
  <si>
    <t>経営全般,工場管理,製品開発,技術開発,技術指導,ISO認証取得支援,創業支援,新分野進出,エネルギー,環境対応</t>
  </si>
  <si>
    <t>経営全般,製品開発,事業再構築,創業支援,商業経営,温度計測システム構築</t>
  </si>
  <si>
    <t>経営全般,工場管理,情報化支援,事業再構築,創業支援,新分野進出,人材教育</t>
  </si>
  <si>
    <t>海外展開・海外販路拡大</t>
  </si>
  <si>
    <t>製品開発,技術開発,技術指導,エネルギー</t>
  </si>
  <si>
    <t>製品開発,創業支援,商業経営,デザイン,メディアPR</t>
  </si>
  <si>
    <t>情報化支援,コンピュータ運用支援</t>
  </si>
  <si>
    <t>経営全般,工場管理,ISO認証取得支援,事業再構築,経営戦略、ＢＳＣ、目標達成、業務改善、儲ける５S,報連相、コーチング</t>
  </si>
  <si>
    <t>経営全般,技術指導,情報化支援,創業支援,新分野進出,商業経営,環境対応,スマートフォン、タブレット端末全般</t>
  </si>
  <si>
    <t>経営全般,製品開発,事業再構築,BCP/リスクマネジメント</t>
  </si>
  <si>
    <t>経営全般,技術指導,メニュー開発　開業/運営</t>
  </si>
  <si>
    <t>組織開発、マネジメント支援、コーチング、キャリアカウンセリング</t>
  </si>
  <si>
    <t>創業支援,知的財産権</t>
  </si>
  <si>
    <t>経営全般,事業再構築,創業支援,商業経営,事業継続計画（BCP)</t>
  </si>
  <si>
    <t>経営全般,製品開発,技術開発,事業再構築,創業支援,新分野進出,BCP策定</t>
  </si>
  <si>
    <t>経営全般,創業支援,動画制作、広報 PR</t>
  </si>
  <si>
    <t>海外取引,知的財産権</t>
  </si>
  <si>
    <t>経営全般,工場管理,情報化支援</t>
  </si>
  <si>
    <t>経営全般,工場管理,製品開発,情報化支援,事業再構築,創業支援,新分野進出,商業経営</t>
  </si>
  <si>
    <t>経営全般,情報化支援,事業再構築,創業支援,新分野進出,事業継続計画（BCP）策定、農商工連携・6次産業化</t>
  </si>
  <si>
    <t>情報化支援,創業支援,デザイン,食品企画開発・デザイン販促</t>
  </si>
  <si>
    <t>工場管理,技術開発,技術指導,ISO認証取得支援,情報化支援,海外取引,環境対応</t>
  </si>
  <si>
    <t>経営全般,ISO認証取得支援,情報化支援,商業経営,環境対応</t>
  </si>
  <si>
    <t>工場管理,製品開発,技術指導,ISO認証取得支援</t>
  </si>
  <si>
    <t>経営全般,工場管理,事業再構築</t>
  </si>
  <si>
    <t>技術指導,環境対応</t>
  </si>
  <si>
    <t>工場管理,技術指導,環境対応</t>
  </si>
  <si>
    <t>経営全般,製品開発,情報化支援,事業再構築,創業支援,新分野進出,商業経営,広報・PR力向上支援</t>
  </si>
  <si>
    <t>事業再生，破産，Ｍ＆Ａ，法律相談</t>
  </si>
  <si>
    <t>リスクマネジメント、主に災害</t>
  </si>
  <si>
    <t>創業支援</t>
  </si>
  <si>
    <t>経営全般,製品開発,技術開発,事業再構築,創業支援,新分野進出,商業経営,環境対応</t>
  </si>
  <si>
    <t>経営全般,製品開発,事業再構築,創業支援,新分野進出,デザイン</t>
  </si>
  <si>
    <t>経営全般,工場管理</t>
  </si>
  <si>
    <t>経営全般,事業再構築,創業支援,新分野進出,海外取引,商業経営</t>
  </si>
  <si>
    <t>経営全般,工場管理,商業経営</t>
  </si>
  <si>
    <t>経営全般,製品開発,情報化支援,新分野進出,海外取引,商業経営,エネルギー,セールスマネジメント、ヒューマンソリューション</t>
  </si>
  <si>
    <t>経営全般,情報化支援,事業再構築,創業支援,新分野進出,商業経営,環境対応,賃金、労務関係、BCP</t>
  </si>
  <si>
    <t>事業再構築,創業支援,新分野進出,株式公開,デザイン</t>
  </si>
  <si>
    <t>情報化支援,創業支援,デザイン,マーケティング・広告</t>
  </si>
  <si>
    <t>経営全般,工場管理,ISO認証取得支援,情報化支援,事業再構築,エネルギー,環境対応</t>
  </si>
  <si>
    <t>経営全般,情報化支援,事業再構築,創業支援,新分野進出,デザイン,知的財産権,CM企画、ＶＰ</t>
  </si>
  <si>
    <t>経営全般,事業再構築,創業支援,新分野進出,商業経営,人事部（採用・教育）指導、再就職指導、ＥＱ、人事制度構築</t>
  </si>
  <si>
    <t>経営全般,製品開発,情報化支援,創業支援,新分野進出,商業経営</t>
  </si>
  <si>
    <t>ISO認証取得支援,PJ推進、事業計画立案</t>
  </si>
  <si>
    <t>技術指導,情報化支援</t>
  </si>
  <si>
    <t>経営全般,工場管理,情報化支援,事業再構築,海外取引,商業経営</t>
  </si>
  <si>
    <t>経営全般,工場管理,製品開発,技術開発,技術指導,ISO認証取得支援,情報化支援,新分野進出,海外取引,エネルギー,環境対応,知的財産権,製品安全PSE　CE　マーキング　PL法　ISO　Pマーク　BCP　労働安全衛生</t>
  </si>
  <si>
    <t>製品開発,技術開発,技術指導,フードコンサルティング</t>
  </si>
  <si>
    <t>経営全般,製品開発,事業再構築,創業支援,新分野進出,デザイン,社員教育</t>
  </si>
  <si>
    <t>経営全般,情報化支援,事業再構築,創業支援,商業経営,デザイン</t>
  </si>
  <si>
    <t>経営全般,製品開発,情報化支援,事業再構築,創業支援,新分野進出,海外取引,商業経営,環境対応,デザイン</t>
  </si>
  <si>
    <t>製品開発,事業再構築,新分野進出,デザイン</t>
  </si>
  <si>
    <t>経営全般,工場管理,製品開発,事業再構築,創業支援,新分野進出,株式公開,商業経営</t>
  </si>
  <si>
    <t>情報化支援,創業支援,商業経営,デザイン,企業＆製品・サービスのブランディング</t>
  </si>
  <si>
    <t>事業再構築,デザイン,人財ブランディング・接客マナー・VMD</t>
  </si>
  <si>
    <t>工場管理,製品開発,情報化支援,新分野進出</t>
  </si>
  <si>
    <t>経営全般,事業再構築,創業支援,新分野進出,エネルギー</t>
  </si>
  <si>
    <t>工場管理,情報化支援</t>
  </si>
  <si>
    <t>経営全般,工場管理,技術開発,技術指導,ISO認証取得支援,海外取引,エネルギー,環境対応</t>
  </si>
  <si>
    <t>工場管理,製品開発,技術開発,技術指導,環境対応,HACCP対応指導</t>
  </si>
  <si>
    <t>経営全般,情報化支援,事業再構築,新分野進出,商業経営,内部統制</t>
  </si>
  <si>
    <t>技術開発,情報化支援,知的財産権</t>
  </si>
  <si>
    <t>経営全般,工場管理,情報化支援,創業支援,海外取引</t>
  </si>
  <si>
    <t>経営全般,情報化支援,デザイン</t>
  </si>
  <si>
    <t>経営全般,事業再構築,エネルギー,環境対応</t>
  </si>
  <si>
    <t>製品開発,技術開発</t>
  </si>
  <si>
    <t>製品開発,商業経営</t>
  </si>
  <si>
    <t>経営全般,製品開発,事業再構築,創業支援,商業経営,デザイン</t>
  </si>
  <si>
    <t>工場管理,技術開発,エネルギー,環境対応</t>
  </si>
  <si>
    <t>製品開発,事業再構築,創業支援,新分野進出,デザイン,海外出展示サポート</t>
  </si>
  <si>
    <t>ISO認証取得支援,エネルギー,環境対応</t>
  </si>
  <si>
    <t>経営全般,工場管理,製品開発,ISO認証取得支援,事業再構築,創業支援,新分野進出,商業経営</t>
  </si>
  <si>
    <t>経営全般,工場管理,情報化支援,事業再構築,創業支援,新分野進出,海外取引,株式公開,商業経営,事業承継・事業再生</t>
  </si>
  <si>
    <t>経営全般,工場管理,製品開発,技術開発,技術指導,情報化支援,事業再構築,創業支援,新分野進出</t>
  </si>
  <si>
    <t>経営全般,工場管理,製品開発,事業再構築,創業支援,海外取引,株式公開,商業経営</t>
  </si>
  <si>
    <t>経営全般,工場管理,製品開発,情報化支援,事業再構築,創業支援,商業経営,管理者教育</t>
  </si>
  <si>
    <t>経営全般,法律</t>
  </si>
  <si>
    <t>創業支援,海外取引,株式公開</t>
  </si>
  <si>
    <t>経営全般,製品開発,創業支援,デザイン</t>
  </si>
  <si>
    <t>経営全般,ＦＰ業務</t>
  </si>
  <si>
    <t>経営全般,工場管理,ISO認証取得支援,創業支援</t>
  </si>
  <si>
    <t>経営全般,事業再構築,創業支援,新分野進出</t>
  </si>
  <si>
    <t>経営全般,情報化支援,創業支援,商業経営,エネルギー,環境対応</t>
  </si>
  <si>
    <t>製品開発,技術開発,技術指導,新分野進出,知的財産権</t>
  </si>
  <si>
    <t>経営全般,ISO認証取得支援,情報化支援,事業再構築,創業支援,新分野進出,株式公開</t>
  </si>
  <si>
    <t>経営全般,工場管理,事業再構築,創業支援,新分野進出,株式公開,商業経営,エネルギー</t>
  </si>
  <si>
    <t>経営全般,創業支援,株式公開,商業経営</t>
  </si>
  <si>
    <t>ISO認証取得支援,情報化支援,JISQ15001取得</t>
  </si>
  <si>
    <t>広報、販促、企画</t>
  </si>
  <si>
    <t>技術指導,創業支援,デザイン,アートディレクション・販売促進ツール制作</t>
  </si>
  <si>
    <t>製品開発,技術開発,技術指導,情報化支援,知的財産権</t>
  </si>
  <si>
    <t>創業支援,労務管理</t>
  </si>
  <si>
    <t>経営全般,工場管理,製品開発,デザイン</t>
  </si>
  <si>
    <t>工場管理,製品開発,技術開発,技術指導,ISO認証取得支援,新分野進出,エネルギー,知的財産権</t>
  </si>
  <si>
    <t>法律問題</t>
  </si>
  <si>
    <t>商業経営,人材育成助成金：厚労省委託事業</t>
  </si>
  <si>
    <t>電話応対・テレアポ</t>
  </si>
  <si>
    <t>経営全般,工場管理,情報化支援,事業再構築,創業支援,新分野進出,商業経営,知的財産権</t>
  </si>
  <si>
    <t>経営全般,SDGｓ</t>
  </si>
  <si>
    <t>経営全般,事業再構築,創業支援,商業経営,事業承継</t>
  </si>
  <si>
    <t>経営全般,商業経営,環境対応,エコアクション認証取得支援</t>
  </si>
  <si>
    <t>情報化支援,事業継続計画（BCP）</t>
  </si>
  <si>
    <t>経営全般,新分野進出,マーケティング・企画)</t>
  </si>
  <si>
    <t>経営全般,製品開発,情報化支援,創業支援,商業経営,経理・税務</t>
  </si>
  <si>
    <t>工場管理,製品開発,技術開発,技術指導,海外取引,知的財産権</t>
  </si>
  <si>
    <t>工場管理,技術指導,ISO認証取得支援,5S、品質管理、工程改善</t>
  </si>
  <si>
    <t>経営全般,製品開発,ISO認証取得支援,事業再構築,創業支援,新分野進出,商業経営,エネルギー,環境対応,省エネルギー、ＣＯ２関連</t>
  </si>
  <si>
    <t>経営全般,情報化支援,事業再構築,創業支援,新分野進出,知的財産権,事業承継・M&amp;A</t>
  </si>
  <si>
    <t>経営全般,工場管理,事業再構築,創業支援,商業経営,事業再生</t>
  </si>
  <si>
    <t>経営全般,事業再構築,創業支援,海外取引,商業経営</t>
  </si>
  <si>
    <t>ISO認証取得支援,JIS Q9100、TS16949、事業継続計画、P-Mark、FSSC</t>
  </si>
  <si>
    <t>製品開発,技術指導,情報化支援,創業支援,エリアマーケティング</t>
  </si>
  <si>
    <t>製品開発,創業支援,新分野進出,ブランディング、企業ブランディング、CI、会社案内、入社案内、パッケージ、キャラクター、求人広告、広告全般、印刷物</t>
  </si>
  <si>
    <t>健康経営</t>
  </si>
  <si>
    <t>BCP策定支援　リスク分析・評価　業務改善</t>
  </si>
  <si>
    <t>経営全般,情報化支援,創業支援,デザイン</t>
  </si>
  <si>
    <t>技術指導,創業支援</t>
  </si>
  <si>
    <t>経営全般,工場管理,製品開発,技術開発</t>
  </si>
  <si>
    <t>経営全般,事業再構築,創業支援,商業経営,コミュニテイビジネス/地域活性化</t>
  </si>
  <si>
    <t>経営全般,工場管理,製品開発,技術開発,技術指導,事業再構築</t>
  </si>
  <si>
    <t>製品開発,技術指導,事業再構築,創業支援,知的財産権</t>
  </si>
  <si>
    <t>経営全般,製品開発,技術開発,技術指導,創業支援,新分野進出,農業分野</t>
  </si>
  <si>
    <t>情報化支援,創業支援,商業経営,デザイン</t>
  </si>
  <si>
    <t>商業経営,販路拡大　販促支援　通信販売</t>
  </si>
  <si>
    <t>製品開発,情報化支援,創業支援,新分野進出,デザイン</t>
  </si>
  <si>
    <t>経営全般,情報化支援,事業再構築,創業支援,新分野進出,商業経営,デザイン,感性経営、○△□の経営、見える経営、シンプル経営</t>
  </si>
  <si>
    <t>経営全般,工場管理,ISO認証取得支援,情報化支援,事業再構築,創業支援,中小企業再生支援</t>
  </si>
  <si>
    <t>経営全般,製品開発,技術開発,事業再構築,創業支援,新分野進出,商業経営,デザイン,マーケティング</t>
  </si>
  <si>
    <t>経営全般,事業再構築,新分野進出,商業経営,産学連携</t>
  </si>
  <si>
    <t>知的財産権,特許、実用新案、意匠、商標、著作権、契約</t>
  </si>
  <si>
    <t>デザイン,SNSマーケティング</t>
  </si>
  <si>
    <t>経営全般,工場管理,製品開発,技術開発,ISO認証取得支援,事業再構築</t>
  </si>
  <si>
    <t>経営全般,商業経営,デザイン,生産性向上・業務改善</t>
  </si>
  <si>
    <t>経営全般,情報化支援,事業再構築,知的財産権</t>
  </si>
  <si>
    <t>経営全般,ISO認証取得支援,情報化支援,Ｊ－ＳＯＸ法（ＩＴ内部統制支援）</t>
  </si>
  <si>
    <t>１級心理カウンセラー・コミュニケーション能力開発機構コーチング</t>
  </si>
  <si>
    <t>中小企業診断士</t>
  </si>
  <si>
    <t>ターンアラウンドマネージャー、事業承継マネージャー、1級FP技能士、CFP</t>
  </si>
  <si>
    <t>情報処理技術者</t>
  </si>
  <si>
    <t>ISO9000,ISO14000,ＱＣサークル指導士、ＴＰＭインストラクター</t>
  </si>
  <si>
    <t>税理士</t>
  </si>
  <si>
    <t>ISO9000</t>
  </si>
  <si>
    <t>税理士,社会保険労務士,1級ＦＰ技能士</t>
  </si>
  <si>
    <t>Eコマース立上げ運営多数・Ｅコマース実務経験18年</t>
  </si>
  <si>
    <t>社会保険労務士</t>
  </si>
  <si>
    <t>ISO9000,ISO14000,エネルギー管理士</t>
  </si>
  <si>
    <t>甲種防災管理者、ISO45001</t>
  </si>
  <si>
    <t>公認会計士</t>
  </si>
  <si>
    <t>中小企業診断士,消費生活アドバイザー</t>
  </si>
  <si>
    <t>米国NLP協会認定トレーナーアソシエイト　生涯学習開発財団認定コーチ</t>
  </si>
  <si>
    <t>中小企業診断士,ISO9000,ISO14000,公害防止管理者水質4種</t>
  </si>
  <si>
    <t>ファイナンシャルプランナー、ビジネスプランナーオブリスクマネジメント（国際資格）</t>
  </si>
  <si>
    <t>ISO9000,ISO14000,ISO45000　審査員補、生産管理１級教育講師</t>
  </si>
  <si>
    <t>心療対話士、心療カウンセラー</t>
  </si>
  <si>
    <t>静岡6次産業化サポートセンター調理指導専門家</t>
  </si>
  <si>
    <t>宅地建物取引士</t>
  </si>
  <si>
    <t>行政書士、宅地建物取引主任者</t>
  </si>
  <si>
    <t>技術士</t>
  </si>
  <si>
    <t>情報処理技術者,キャリアコンサルタント</t>
  </si>
  <si>
    <t>中小企業診断士,1級ファイナンシャルプランニング技能士、M&amp;Aシニアエキスパート</t>
  </si>
  <si>
    <t>中小企業診断士,情報処理技術者,品質管理検定1級、日商簿記2級、2級機械検査</t>
  </si>
  <si>
    <t>社会保険労務士,行政書士</t>
  </si>
  <si>
    <t>中小企業診断士,情報処理技術者,エネルギー管理士,品質管理検定１級</t>
  </si>
  <si>
    <t>中小企業診断士,行政書士・ＦＰ1級・宅地建物取引士</t>
  </si>
  <si>
    <t>中小企業診断士,職業訓練指導員、衛生管理士、危険物取扱者乙種4類)</t>
  </si>
  <si>
    <t>中小企業診断士,行政書士試験合格、マイナンバー実務検定1級</t>
  </si>
  <si>
    <t>ISO14000,獣医師免許、農業普及指導員免許</t>
  </si>
  <si>
    <t>情報処理技術者,1級ファイナンシャル・プランニング技能士、CFP、防災士</t>
  </si>
  <si>
    <t>中小企業診断士,社会保険労務士</t>
  </si>
  <si>
    <t>行政書士・環境カウンセラー</t>
  </si>
  <si>
    <t>交流分析士</t>
  </si>
  <si>
    <t>認定ファシリティマネジャー(CFMJ)</t>
  </si>
  <si>
    <t>Jベジタブルマイスター・NPO日本食育インストラクター</t>
  </si>
  <si>
    <t>中小企業診断士,シニア産業カウンセラー</t>
  </si>
  <si>
    <t>公認会計士,税理士,情報処理技術者</t>
  </si>
  <si>
    <t>日本経営協会認定経営士・非会員</t>
  </si>
  <si>
    <t>中小企業診断士,ISO22000(FSMS)審査員補</t>
  </si>
  <si>
    <t>中小企業診断士,ISO9000,ISO14000,第1種衛生管理者，機械プラント製図1級技能士</t>
  </si>
  <si>
    <t>利き酒師・百貨店食品安全アドバイザー</t>
  </si>
  <si>
    <t>国際公認経営コンサルタント、事業承継士、IoT検定</t>
  </si>
  <si>
    <t>公認会計士,税理士</t>
  </si>
  <si>
    <t>中小企業診断士,ITコーディネータ,ISO9000</t>
  </si>
  <si>
    <t>情報処理技術者,ITコーディネータ,情報処理安全確保士、公認システム監査人、ISO27001:審査員補、ISO20001:審査員補</t>
  </si>
  <si>
    <t>技術士,エネルギー管理士,労働安全コンサルタント、第一種電気主任技術者</t>
  </si>
  <si>
    <t>エネルギー管理士,第2種電気主任技術者</t>
  </si>
  <si>
    <t>技術経営（ＭＯＴ)、自己表現学、メンタルヘルスマネジメント</t>
  </si>
  <si>
    <t>中小企業診断士,情報処理技術者,ISO9000,ISO14000,MBA、キャリアコンサルタント、AFP、VEL、宅建主任</t>
  </si>
  <si>
    <t>中小企業診断士,情報処理技術者,ISO9000,ISO14000,第3種電気主任技術者、ISO27000審査員補</t>
  </si>
  <si>
    <t>企業勤めより通算し20年超デザインを手掛ける</t>
  </si>
  <si>
    <t>社会保険労務士,セクシャルハラスメント・パワーハラスメント防止コンサルタント</t>
  </si>
  <si>
    <t>デザイン・空間設計（店舗/オフィス/ホテル/葬祭場/ショールーム等</t>
  </si>
  <si>
    <t>情報処理技術者,ITコーディネータ</t>
  </si>
  <si>
    <t>知的財産技能管理士2級</t>
  </si>
  <si>
    <t>2級建築施工管理技士</t>
  </si>
  <si>
    <t>中小企業診断士,ISO9000,ISO14000,JGAP指導員</t>
  </si>
  <si>
    <t>中小企業診断士,ISO9000,ISO14000</t>
  </si>
  <si>
    <t>野菜ソムリエ、空家空室対策士（準中級）、漢方コーディネーター、薬膳調整師</t>
  </si>
  <si>
    <t>技術士,情報処理技術者,ISO9000,ISO14000,ISMSエキスパート審査員・主任審査員</t>
  </si>
  <si>
    <t>情報処理技術者,ISO9000,ISO14000</t>
  </si>
  <si>
    <t>中小企業診断士,情報処理技術者,日商簿記2級　教員免許</t>
  </si>
  <si>
    <t>中小企業診断士,日本経営士協会　経営士補</t>
  </si>
  <si>
    <t>第一級アマチュア無線技士</t>
  </si>
  <si>
    <t>コンピューターサービス技能評価試験検定委員</t>
  </si>
  <si>
    <t>技術士,エネルギー管理士</t>
  </si>
  <si>
    <t>中小企業診断士,ISO9000,第1種作業環境測定士（有機溶剤）、危険物取扱者甲種</t>
  </si>
  <si>
    <t>コーチング、カラーコーディネーター</t>
  </si>
  <si>
    <t>WEBアソシエイト（WEBリテラシー）</t>
  </si>
  <si>
    <t>中小企業診断士,情報処理技術者,ISO9000,税理士試験2科目合格</t>
  </si>
  <si>
    <t>２級ファイナンシャルプランニング技能士</t>
  </si>
  <si>
    <t>LEGO SERIOUSPLAY ファシリテーター</t>
  </si>
  <si>
    <t>中小企業診断士,危険物取扱者甲種、シックスシグマブラックベルト、特定高圧ガス取扱主任者</t>
  </si>
  <si>
    <t>簿記１級、大阪府地域活動支援アドバイザー</t>
  </si>
  <si>
    <t>ISO9000,ISO14000,作業環境測定士、公害防止主任管理者</t>
  </si>
  <si>
    <t>ISO9000,品質管理検定３級・小規模企業指導士：静岡県知事338号</t>
  </si>
  <si>
    <t>中小企業診断士,技術士,エネルギー管理士,第三種電気主任技術者、電気通信主任技術者（伝送交換）</t>
  </si>
  <si>
    <t>情報処理技術者,エネルギー管理士,労働安全衛生コンサルタント、第２種電気主任技術者、ＥＡ21審査人、公害防止管理者、環境カウンセラー</t>
  </si>
  <si>
    <t>ITコーディネータ</t>
  </si>
  <si>
    <t>中小企業診断士,認定経営革新等支援機関</t>
  </si>
  <si>
    <t>技術士,ISO14000,環境省登録　エコアクション21審査人、環境カウンセラー</t>
  </si>
  <si>
    <t>保健師、公認心理師、看護師、第一種衛生管理者、健康経営アドバイザー</t>
  </si>
  <si>
    <t>公害防止管理水質１種、騒音、振動他</t>
  </si>
  <si>
    <t>一級建築士、福祉住環境コーディネーター２級</t>
  </si>
  <si>
    <t>二級キャリアコンサルタント技能士・一級キャリアコンサルタント技能士実技合格</t>
  </si>
  <si>
    <t>管理栄養士、介護支援専門員、公認心理師、健康経営アドバイザー、NST専門療法士、在宅訪問管理栄養士</t>
  </si>
  <si>
    <t>中小企業診断士,産業カウンセラー 、キャリアカウンセラー</t>
  </si>
  <si>
    <t>技術士,ISO9000,ISO14000,労働安全コンサルタント、環境カウンセラー、ＡＰＥＣエンジニア（土木、構造）、ＩＭＦ国際エンジニア</t>
  </si>
  <si>
    <t>中小企業診断士,社会保険労務士,総合旅行業務取扱管理者</t>
  </si>
  <si>
    <t>認定キャリアカウンセラー</t>
  </si>
  <si>
    <t>中小企業診断士,情報処理技術者,HACCP管理者, 第一種放射線取扱主任者, 介護福祉経営士2級,経営革新等支援認定機関</t>
  </si>
  <si>
    <t>色彩検定１級、２級建築士</t>
  </si>
  <si>
    <t>フリーランス</t>
  </si>
  <si>
    <t>ISO9000,ISO14000,CIA公認内部監査人、個人情報保護士</t>
  </si>
  <si>
    <t>ISO9000,ISO14000</t>
  </si>
  <si>
    <t>税理士,ISO9000</t>
  </si>
  <si>
    <t>公認不動産コンサルティングマスター相続対策専門士</t>
  </si>
  <si>
    <t>FP、IFRS Certificate、事業承継・M＆Aエキスパート</t>
  </si>
  <si>
    <t>弁護士</t>
  </si>
  <si>
    <t>通関士</t>
  </si>
  <si>
    <t>日本ディープラーニング協会G検定</t>
  </si>
  <si>
    <t>中小企業診断士,事業承継・M&amp;Aエキスパート</t>
  </si>
  <si>
    <t>FP3級、NPO法人相続アドバイザー協議会認定会員</t>
  </si>
  <si>
    <t>ラッピングコーディネーター・商品装飾展示技能士・カラーコーディネート</t>
  </si>
  <si>
    <t>社会保険労務士,CDA（キャリアデベロップメントアドバイザー）、厚生労働省ジョブカードコンサルタント、ＡＦＰ</t>
  </si>
  <si>
    <t>行政書士</t>
  </si>
  <si>
    <t>VMDインストラクター、 AFT色彩検定２級</t>
  </si>
  <si>
    <t>司法書士</t>
  </si>
  <si>
    <t>経営士補</t>
  </si>
  <si>
    <t>中小企業診断士,ISO9000,ISO14000,ISO22000主任審査員、認定経営革新等支援機関、２級ファイナンシャル・プランニング技能士</t>
  </si>
  <si>
    <t>宅地建物取引主者・NLPマスタ―プラクティショナー</t>
  </si>
  <si>
    <t>税理士,中小企業診断士</t>
  </si>
  <si>
    <t>中小企業診断士,ITコーディネータ</t>
  </si>
  <si>
    <t>認定支援機関</t>
  </si>
  <si>
    <t>中小企業診断士,植物工場管理経営士</t>
  </si>
  <si>
    <t>フードコーディネーター３級</t>
  </si>
  <si>
    <t>税理士,FP・宅地建物取引主任者･タ－ンアラウンドマネ－ジャ－</t>
  </si>
  <si>
    <t>ミラサポ登録専門家</t>
  </si>
  <si>
    <t>中小企業診断士,ISO9000,ＡＦＰ・調理師・第二種衛生管理者・マイナンバー管理アドバイザー</t>
  </si>
  <si>
    <t>パソコン整備士2級、SEO協会 SEO検定2級、労務管理士、公的資金導入支援士</t>
  </si>
  <si>
    <t>情報処理技術者,ITコーディネータ,メンタルヘルスマネジメント検定Ⅱ種およびⅢ種</t>
  </si>
  <si>
    <t>税理士,医業経営コンサルタント、ＡＦＰ</t>
  </si>
  <si>
    <t>SEOスペシャリスト</t>
  </si>
  <si>
    <t>ISO9000,ISO14000,環境計量士、公害防止管理者(大気/水質)、JGAP審査員補/指導員</t>
  </si>
  <si>
    <t>衛生管理者、危険物取扱甲種全類</t>
  </si>
  <si>
    <t>グラフィックデザイナー</t>
  </si>
  <si>
    <t>中小企業診断士,社会保険労務士,技術士,情報処理技術者,ISO9000,ISO14000</t>
  </si>
  <si>
    <t>博士（食品栄養科学）</t>
  </si>
  <si>
    <t>中小企業診断士,事業再生士補、日本生産性本部認定経営コンサルタント、税理士科目合格（簿記論・財務諸表論）</t>
  </si>
  <si>
    <t>交流分析士　（財）生涯学習開発財団認定コーチ</t>
  </si>
  <si>
    <t>中小企業診断士,ITコーディネータ,（財）生涯学習開発財団認定コーチ</t>
  </si>
  <si>
    <t>プラスチック成形、材料物性、製品開発、燃焼技術</t>
  </si>
  <si>
    <t>中小企業診断士,ISO9000,ISO14000,コーチ、ファシリテェーター</t>
  </si>
  <si>
    <t>Apple社の技術資格</t>
  </si>
  <si>
    <t>国家資格キャリアコンサルタント、米国Gallup社認定ストレングスコーチ等</t>
  </si>
  <si>
    <t>ISO9000,行政書士・ＲＳＴ･BCP指導者･事業継続准主任管理者</t>
  </si>
  <si>
    <t>知財検定１級</t>
  </si>
  <si>
    <t>中小企業診断士,事業再生アドバイザー</t>
  </si>
  <si>
    <t>中小企業診断士,人事院式監督者研修指導講師</t>
  </si>
  <si>
    <t>中小企業診断士,プロジェクトマネジメントスペシャリスト、内部統制評価者、インキュベーションマネージャ</t>
  </si>
  <si>
    <t>元テレビ局員、映像制作歴１６年</t>
  </si>
  <si>
    <t>技術士,電気通信主任技術者</t>
  </si>
  <si>
    <t>中小企業診断士,情報処理技術者,ITコーディネータ,静岡県商工調停士、6次産業化プランナー</t>
  </si>
  <si>
    <t>栄養士、野菜ソムリエ、フードアドバイザー</t>
  </si>
  <si>
    <t>マーケティングプランナー</t>
  </si>
  <si>
    <t>中小企業診断士,情報処理技術者,ISO14000</t>
  </si>
  <si>
    <t>ISO9000,ISO22000/IRCA Associate Auditor、第一種衛生管理者</t>
  </si>
  <si>
    <t>中小企業診断士,情報処理技術者</t>
  </si>
  <si>
    <t>労働安全(化学工学)・労働衛生(衛生工学)コンサルタント・環境計量士・環境カウンセラー</t>
  </si>
  <si>
    <t>中小企業診断士,弁護士</t>
  </si>
  <si>
    <t>福祉住環境コーディネーター2級、介護福祉士、ケアマネジャー</t>
  </si>
  <si>
    <t>中小企業診断士,ＭＢＡ</t>
  </si>
  <si>
    <t>行政書士、外国人雇用管理士</t>
  </si>
  <si>
    <t>中小企業診断士,行政書士</t>
  </si>
  <si>
    <t>中小企業診断士,社会保険労務士,宅地建物取引士、2級FP技能士</t>
  </si>
  <si>
    <t>中小企業診断士,ITコーディネータ,ISO14000,第2種電気主任技術者</t>
  </si>
  <si>
    <t>キャリアカウンセラー・産業カウンセラー・ＥＱトレーナー</t>
  </si>
  <si>
    <t>中小企業診断士,全能連登録ビジネスプロセス革新エンジニア（BPIE）、実用英語検定2級</t>
  </si>
  <si>
    <t>ISO9000,ISO14000,ISO13485審査員、ISO27001（ISMS）主任審査員</t>
  </si>
  <si>
    <t>技術士,ISO9000,ISO14000,1級施工管理技士(建築・土木・電気工事)</t>
  </si>
  <si>
    <t>管理栄養士・調理師・フードコーディネーター他</t>
  </si>
  <si>
    <t>国際カラーデザイン資格取得者、プレハブコーディネーター</t>
  </si>
  <si>
    <t>旅行サービス手配業務取扱管理者</t>
  </si>
  <si>
    <t>衛生管理者</t>
  </si>
  <si>
    <t>ISO9000,ISO14000,エネルギー管理士,建築設備士、一級建築施工管理技士、第２種電気主任技術者他</t>
  </si>
  <si>
    <t>心理カウンセラー・国語科教諭免許（中学・高等）</t>
  </si>
  <si>
    <t>ISO9000,ISO14000,CPE-ME：生産技術者マネジメントスキル：：日本能率協会資格</t>
  </si>
  <si>
    <t>太陽光発電アドバイザー、準認定ファンドレイザー</t>
  </si>
  <si>
    <t>ISO9000,ISO14000,ISO27001情報リスクマネジメント審査員補、OHSAS18001労働安全衛生マネジメント審査員補</t>
  </si>
  <si>
    <t>HACCP主任技術者、第二種公害防止管理者、巻締主任技術者</t>
  </si>
  <si>
    <t>中小企業診断士,ITコーディネータ,内部統制評価機構評価員</t>
  </si>
  <si>
    <t>中小企業診断士,貿易実務検定準A級</t>
  </si>
  <si>
    <t>国内クレジット制度ソフト支援　省エネルギー診断</t>
  </si>
  <si>
    <t>陸上特殊無線技士2級</t>
  </si>
  <si>
    <t>栄養士・日本茶インストラクター・フードアナリスト</t>
  </si>
  <si>
    <t>エネルギー管理士,電気主任技術者（２種）、エネルギー管理士、電気工事士、環境カウンセラ、うちエコ診断士ー</t>
  </si>
  <si>
    <t>ＡＧＥアドバイザー</t>
  </si>
  <si>
    <t>エコアクション21審査人　環境省登録・環境カウンセラー、</t>
  </si>
  <si>
    <t>中小企業診断士,ISO9000,産業カウンセラー</t>
  </si>
  <si>
    <t>経営学修士（ＭＢＡ）</t>
  </si>
  <si>
    <t>デザイン事務所経営</t>
  </si>
  <si>
    <t>１級ファイナンシャル・プランニング技能士・ＣＦＰ</t>
  </si>
  <si>
    <t>中小企業診断士,社会保険労務士,ISO9000,ISO14000</t>
  </si>
  <si>
    <t>環境計量士、作業環境測定士、第一種放射線取扱主任者、工学博士</t>
  </si>
  <si>
    <t>ITコーディネータ,ISO9000,ISO14000</t>
  </si>
  <si>
    <t>中小企業診断士,事業再生マネージャー</t>
  </si>
  <si>
    <t>公認会計士,税理士,中小企業診断士</t>
  </si>
  <si>
    <t>静岡文化芸術大学　デザイン学部　非常勤講師　専門学校ルネサンスデザインアカデミー　非常勤講師</t>
  </si>
  <si>
    <t>毛筆検定八段</t>
  </si>
  <si>
    <t>登録キャリアコンサルタント、職業紹介責任者</t>
  </si>
  <si>
    <t>チーフ SNS マネージャー</t>
  </si>
  <si>
    <t>国家資格キャリアコンサルタント・産業カウンセラー)</t>
  </si>
  <si>
    <t>中小企業診断士,簿記（全商１級）、社会福祉主事</t>
  </si>
  <si>
    <t>技術士,ISO9000</t>
  </si>
  <si>
    <t>行政書士・宅地建物取引主任者・FP2級</t>
  </si>
  <si>
    <t>ジョブ・カード：登録キャリア・コンサルタント</t>
  </si>
  <si>
    <t>SOHOとしてWEB事業５年以上継続</t>
  </si>
  <si>
    <t>カラーコーディネーター</t>
  </si>
  <si>
    <t>中小企業診断士,ITコーディネータ,ISO14000</t>
  </si>
  <si>
    <t>社会保険労務士,第一種衛生管理者、心理相談員</t>
  </si>
  <si>
    <t>技術士,情報処理技術者,環境計量士（濃度）、公害防止管理者（水質１）</t>
  </si>
  <si>
    <t>税理士,中小企業診断士,社会保険労務士,２級ファイナンシャルプランナー技能士、宅地建物取引主任者</t>
  </si>
  <si>
    <t>司法書士(静岡司法書士会所属)、行政書士(有資格)、エコアクション審査員補</t>
  </si>
  <si>
    <t>キャリアコンサルタント技能士2級</t>
  </si>
  <si>
    <t>情報処理技術者,日商簿記3級、MOS WORD・EXCEL、P検2級</t>
  </si>
  <si>
    <t>中小企業診断士,ISO9000,ISO14000,エネルギー管理士</t>
  </si>
  <si>
    <t>中小企業診断士,宅地建物取引士</t>
  </si>
  <si>
    <t>税理士,MBA、行政書士、AFP、事業再生士補、商工調停士</t>
  </si>
  <si>
    <t>社会保険労務士,東京人事塾公認講師、ファシリテーター、米国ＮＬＰ協会認定マスター、戦略経営ＭＢＡ</t>
  </si>
  <si>
    <t>ISO9000,ISO14000,ISO27001、ISO39001、ISO45001主任審査員</t>
  </si>
  <si>
    <t>特定化学物質等作業主任者、有機溶剤作業主任者</t>
  </si>
  <si>
    <t>HI理論における、企業ブランディング、社員研修</t>
  </si>
  <si>
    <t>健康運動指導士</t>
  </si>
  <si>
    <t>情報処理技術者,MOT、MCP、マイナンバー保護オフィサー</t>
  </si>
  <si>
    <t>損害保険上級資格</t>
  </si>
  <si>
    <t>税理士,中小企業診断士,行政書士</t>
  </si>
  <si>
    <t>JSPA広告レスポンス改善アドバイザー・「A４」１枚販促アンケート広告作成アドバイザー</t>
  </si>
  <si>
    <t>技術士,パン製造技能士</t>
  </si>
  <si>
    <t>技術士,GlovalG.A.P. AsiaGAP等</t>
  </si>
  <si>
    <t>ピーオーピー広告クリエイター</t>
  </si>
  <si>
    <t>静岡県地域情報化コーディネータ、静岡県商工会連合会エキスパート相談員</t>
  </si>
  <si>
    <t>経営士、生産性本部認定のＨＢＳ認定グレード1（パソコンユースウェア）</t>
  </si>
  <si>
    <t>中小企業診断士,技術経営修士（専門職）</t>
  </si>
  <si>
    <t>ISO9000,ISO14000,経営士</t>
  </si>
  <si>
    <t>ISO9000,ISO/IEC 27001：審査員補資格</t>
  </si>
  <si>
    <t>ISO9000,ISO14000,ISO27001情報セキュリティ審査員</t>
  </si>
  <si>
    <t>販売士3級</t>
    <rPh sb="0" eb="3">
      <t>ハンバイシ</t>
    </rPh>
    <rPh sb="4" eb="5">
      <t>キュウ</t>
    </rPh>
    <phoneticPr fontId="3"/>
  </si>
  <si>
    <t>販売士3級,第一種電気工事士</t>
    <phoneticPr fontId="3"/>
  </si>
  <si>
    <t>中小企業診断士,情報処理技術者,販売士2級,日商簿記2級、国家資格キャリアコンサルタント</t>
    <phoneticPr fontId="3"/>
  </si>
  <si>
    <t>中小企業診断士,情報処理技術者,販売士1級,社会保険労務士</t>
    <rPh sb="8" eb="10">
      <t>ジョウホウ</t>
    </rPh>
    <rPh sb="10" eb="12">
      <t>ショリ</t>
    </rPh>
    <rPh sb="12" eb="15">
      <t>ギジュツシャ</t>
    </rPh>
    <phoneticPr fontId="3"/>
  </si>
  <si>
    <t>中小企業診断士,販売士1級,ITコーディネータ,宅建士、管理業務主任者、賃貸不動産経営管理士</t>
    <phoneticPr fontId="3"/>
  </si>
  <si>
    <t>中小企業診断士,販売士1級,ITコーディネータ,行政書士・ＢＣＰ指導者</t>
    <phoneticPr fontId="3"/>
  </si>
  <si>
    <t>販売士1級,経営士,環境経営士,キャリアコンサルタント,販売士養成講師</t>
    <phoneticPr fontId="3"/>
  </si>
  <si>
    <t>中小企業診断士,販売士1級,ISO14000</t>
    <phoneticPr fontId="3"/>
  </si>
  <si>
    <t>中小企業診断士,販売士1級,国家資格キャリアコンサルタント、MBA、博士(経営学)</t>
    <phoneticPr fontId="3"/>
  </si>
  <si>
    <t>中小企業診断士,社会保険労務士,販売士1級,事業承継士</t>
    <phoneticPr fontId="3"/>
  </si>
  <si>
    <t>税理士,中小企業診断士,社会保険労務士,販売士1級,行政書士、宅建士、2級FP技能士、衛生管理者、メンタルヘルス・マネジメントⅡ種、個人情報保護士</t>
    <phoneticPr fontId="3"/>
  </si>
  <si>
    <t>販売士3級,１級ファイナンシャル技能士・社内教育ＴＡ講師・ビジネスマネージメントコーチング協会会員</t>
    <phoneticPr fontId="3"/>
  </si>
  <si>
    <t>中小企業診断士,販売士1級,事業再生マネージャー（TAM)、知的資産経営認定士</t>
    <phoneticPr fontId="3"/>
  </si>
  <si>
    <t>販売士2級,日本WEBデザイン協会認定上級WEB解析士、全日本SEO協会認定SEOコンサルタント</t>
    <phoneticPr fontId="3"/>
  </si>
  <si>
    <t>中小企業診断士,販売士2級</t>
    <phoneticPr fontId="3"/>
  </si>
  <si>
    <t>中小企業診断士,販売士1級,知的財産管理技能検定２級</t>
    <phoneticPr fontId="3"/>
  </si>
  <si>
    <t>販売士1級</t>
    <phoneticPr fontId="3"/>
  </si>
  <si>
    <t>中小企業診断士,販売士1級,(社)日本販売士協会　登録講師</t>
    <phoneticPr fontId="3"/>
  </si>
  <si>
    <t>第1種</t>
    <rPh sb="0" eb="1">
      <t>ダイ</t>
    </rPh>
    <rPh sb="2" eb="3">
      <t>シュ</t>
    </rPh>
    <phoneticPr fontId="3"/>
  </si>
  <si>
    <t>弁理士,情報処理技術者</t>
    <rPh sb="0" eb="3">
      <t>ベンリシ</t>
    </rPh>
    <phoneticPr fontId="3"/>
  </si>
  <si>
    <t>弁理士,情報処理技術者,行政書士　電気電信主任技術者（第2種伝送データ）</t>
    <phoneticPr fontId="3"/>
  </si>
  <si>
    <t>弁理士,弁護士</t>
    <phoneticPr fontId="3"/>
  </si>
  <si>
    <t>弁理士</t>
    <phoneticPr fontId="3"/>
  </si>
  <si>
    <t>弁理士,情報処理技術者</t>
    <phoneticPr fontId="3"/>
  </si>
  <si>
    <t>1(1)</t>
    <phoneticPr fontId="3"/>
  </si>
  <si>
    <t>1(3)</t>
    <phoneticPr fontId="3"/>
  </si>
  <si>
    <t>1(2)</t>
    <phoneticPr fontId="3"/>
  </si>
  <si>
    <t>専門家情報</t>
    <rPh sb="0" eb="3">
      <t>センモンカ</t>
    </rPh>
    <rPh sb="3" eb="5">
      <t>ジョウホウ</t>
    </rPh>
    <phoneticPr fontId="3"/>
  </si>
  <si>
    <t>登録番号</t>
    <rPh sb="0" eb="2">
      <t>トウロク</t>
    </rPh>
    <rPh sb="2" eb="4">
      <t>バンゴウ</t>
    </rPh>
    <phoneticPr fontId="3"/>
  </si>
  <si>
    <t>住所</t>
    <rPh sb="0" eb="2">
      <t>ジュウショ</t>
    </rPh>
    <phoneticPr fontId="3"/>
  </si>
  <si>
    <t>助言専門分野</t>
    <rPh sb="0" eb="2">
      <t>ジョゲン</t>
    </rPh>
    <rPh sb="2" eb="6">
      <t>センモンブンヤ</t>
    </rPh>
    <phoneticPr fontId="3"/>
  </si>
  <si>
    <t>主要助言項目</t>
    <rPh sb="0" eb="2">
      <t>シュヨウ</t>
    </rPh>
    <rPh sb="2" eb="4">
      <t>ジョゲン</t>
    </rPh>
    <rPh sb="4" eb="6">
      <t>コウモク</t>
    </rPh>
    <phoneticPr fontId="3"/>
  </si>
  <si>
    <t>資格</t>
    <rPh sb="0" eb="2">
      <t>シカク</t>
    </rPh>
    <phoneticPr fontId="3"/>
  </si>
  <si>
    <t>実務経験等</t>
    <rPh sb="0" eb="4">
      <t>ジツムケイケン</t>
    </rPh>
    <rPh sb="4" eb="5">
      <t>トウ</t>
    </rPh>
    <phoneticPr fontId="3"/>
  </si>
  <si>
    <t>得意とする助言</t>
    <rPh sb="0" eb="2">
      <t>トクイ</t>
    </rPh>
    <rPh sb="5" eb="7">
      <t>ジョゲン</t>
    </rPh>
    <phoneticPr fontId="3"/>
  </si>
  <si>
    <t>　⇦　入力してください</t>
    <rPh sb="3" eb="5">
      <t>ニュウリョク</t>
    </rPh>
    <phoneticPr fontId="3"/>
  </si>
  <si>
    <t>大石　丈晴</t>
    <rPh sb="0" eb="2">
      <t>オオイシ</t>
    </rPh>
    <rPh sb="3" eb="5">
      <t>タケハル</t>
    </rPh>
    <phoneticPr fontId="3"/>
  </si>
  <si>
    <t>ブランド戦略</t>
    <rPh sb="4" eb="6">
      <t>センリャク</t>
    </rPh>
    <phoneticPr fontId="3"/>
  </si>
  <si>
    <t>ブランド・マネージャー1級、上級ウェブ解析士、初級SNSマネージャー</t>
    <phoneticPr fontId="3"/>
  </si>
  <si>
    <t>売れ続ける仕組みを構築するにあたって、３CやSWOTなどの基本的な考えや、顧客目線でのサイト構築、SNS発信などのマーケティングの手法
また、IT支援事業者の立場からIT導入補助金活用について</t>
    <phoneticPr fontId="3"/>
  </si>
  <si>
    <t>人材・組織強化　働きがい・従業員満足度向上（インターナルブランディング）</t>
    <phoneticPr fontId="3"/>
  </si>
  <si>
    <t>インターナルブランディングを実施しないと起こりうる下記のようなリスクを回避するための手法
・従業員満足度の低下
・商品・サービスの品質の悪化・生産性の低下
・顧客満足度の低下
・離職率の悪化・採用への悪影響</t>
    <phoneticPr fontId="3"/>
  </si>
  <si>
    <t>可</t>
    <rPh sb="0" eb="1">
      <t>カ</t>
    </rPh>
    <phoneticPr fontId="3"/>
  </si>
  <si>
    <t>「課題解決を促進するゼロから始めるDX具体策」セミナー</t>
    <phoneticPr fontId="3"/>
  </si>
  <si>
    <t>収益性向上、人材強化、売り上げ・シェア拡大、働きがい・従業員満足度向上などの様々な経営課題を、「企業理念から一貫したブランド戦略・デジタルマーケティング」で解決するノウハウがあります。
変化に柔軟に対応しクライアントの企業ビジョンの達成まで親身に寄り添いあきらめず粘り強くやり抜く力を持っていると自負しております。</t>
    <phoneticPr fontId="3"/>
  </si>
  <si>
    <t>小岱　正</t>
    <rPh sb="0" eb="2">
      <t>コヌタ</t>
    </rPh>
    <rPh sb="3" eb="4">
      <t>タダ</t>
    </rPh>
    <phoneticPr fontId="3"/>
  </si>
  <si>
    <t>三島市</t>
    <rPh sb="0" eb="3">
      <t>ミシマシ</t>
    </rPh>
    <phoneticPr fontId="3"/>
  </si>
  <si>
    <t>HACCP、BCP</t>
    <phoneticPr fontId="3"/>
  </si>
  <si>
    <t>食品衛生、事業継続</t>
    <rPh sb="0" eb="4">
      <t>ショクヒンエイセイ</t>
    </rPh>
    <rPh sb="5" eb="9">
      <t>ジギョウケイゾク</t>
    </rPh>
    <phoneticPr fontId="3"/>
  </si>
  <si>
    <t>HACCP指導員、事業継続管理者</t>
    <phoneticPr fontId="3"/>
  </si>
  <si>
    <t>食品衛生ならびにHACCP実務支援</t>
    <phoneticPr fontId="3"/>
  </si>
  <si>
    <t>事業継続計画策定支援</t>
    <phoneticPr fontId="3"/>
  </si>
  <si>
    <t>食品製造における製品開発ならびに事業化支援</t>
    <phoneticPr fontId="3"/>
  </si>
  <si>
    <t>生産工程改善及び原価改善支援</t>
    <phoneticPr fontId="3"/>
  </si>
  <si>
    <t>品質保証及びISO等規格に即した整備支援(内部監査員の養成)</t>
    <phoneticPr fontId="3"/>
  </si>
  <si>
    <t>（食品衛生法改正と食品衛生実務HACCP）
（製茶の新たな展開　ペースト茶）
（製造原価とコスト削減手法）
（市場開拓と既存技術マーケット -経営デザインシートの活用）</t>
    <phoneticPr fontId="3"/>
  </si>
  <si>
    <t xml:space="preserve">2018年から中小企業庁の「ミラサポ」で、認定支援機関からの推薦を受け、登録専門家」として中小企業、小規模事業所への経営支援並びに技術支援の活動を行っている。また、2021年10月に独立行政法人 中小企業基盤整備機構の中小企業アドバイザー（経営支援）に登録し活動している。
 企業への支援心構えとしては、
”課題解決に取り組みたい”との気づきに、全力で支援サポート
”経営戦略の見直し、技術開発や体制整備で依頼先の独自性を示すこと”
”安心安全の確保、アイデア提供”
”情報整理を通して支援先企業が一歩踏み出せる筋道やお膳立”を支援パートナーとして伴走します。 
私はものづくりの実務、工程見直し、生産性向上、品質保証、原価改善、製品開発で利益向上を実現する活動を行ってきました。 事業開発では、他産業に働きかけて異業種交流を発足させ新ビジネスの基盤を作り、未利用農産物の市場の掘り起こしと６次産業化を実現しています。加えて、これらの知見を生かした危機管理のための事業継続計画策定、危機管理の啓蒙活動を実践しています。 </t>
    <phoneticPr fontId="3"/>
  </si>
  <si>
    <t>情報化支援,事業再構築,新分野進出,海外取引,デザイン,その他(ブランド戦略)</t>
    <rPh sb="0" eb="5">
      <t>ジョウホウカシエン</t>
    </rPh>
    <rPh sb="6" eb="11">
      <t>ジギョウサイコウチク</t>
    </rPh>
    <rPh sb="12" eb="13">
      <t>シン</t>
    </rPh>
    <rPh sb="13" eb="15">
      <t>ブンヤ</t>
    </rPh>
    <rPh sb="15" eb="17">
      <t>シンシュツ</t>
    </rPh>
    <rPh sb="18" eb="20">
      <t>カイガイ</t>
    </rPh>
    <rPh sb="20" eb="22">
      <t>トリヒキ</t>
    </rPh>
    <rPh sb="30" eb="31">
      <t>タ</t>
    </rPh>
    <rPh sb="36" eb="38">
      <t>センリャク</t>
    </rPh>
    <phoneticPr fontId="3"/>
  </si>
  <si>
    <t>経営企画,ビジネスプラン,マーケティング,デザイン,その他(ブランド戦略)</t>
    <rPh sb="0" eb="4">
      <t>ケイエイキカク</t>
    </rPh>
    <rPh sb="28" eb="29">
      <t>タ</t>
    </rPh>
    <rPh sb="34" eb="36">
      <t>センリャク</t>
    </rPh>
    <phoneticPr fontId="3"/>
  </si>
  <si>
    <t>ブランド・マネージャー1級,上級ウェブ解析士,初級SNSマネージャー,</t>
    <rPh sb="12" eb="13">
      <t>キュウ</t>
    </rPh>
    <rPh sb="14" eb="16">
      <t>ジョウキュウ</t>
    </rPh>
    <rPh sb="19" eb="21">
      <t>カイセキ</t>
    </rPh>
    <rPh sb="21" eb="22">
      <t>シ</t>
    </rPh>
    <rPh sb="23" eb="25">
      <t>ショキュウ</t>
    </rPh>
    <phoneticPr fontId="3"/>
  </si>
  <si>
    <t>ブランディング,ウェブサイト制作,マーケティング運用サポート</t>
    <rPh sb="14" eb="16">
      <t>セイサク</t>
    </rPh>
    <rPh sb="24" eb="26">
      <t>ウンヨウ</t>
    </rPh>
    <phoneticPr fontId="3"/>
  </si>
  <si>
    <t>経営企画,ビジネスプラン,マーケティング,生産管理,原価管理,品質管理,ISO9001,ISO14001,TPM･5S,コスト改善,環境管理･保全,人材教育,その他(食品衛生,事業継続)</t>
    <rPh sb="0" eb="4">
      <t>ケイエイキカク</t>
    </rPh>
    <rPh sb="21" eb="25">
      <t>セイサンカンリ</t>
    </rPh>
    <rPh sb="26" eb="30">
      <t>ゲンカカンリ</t>
    </rPh>
    <rPh sb="31" eb="35">
      <t>ヒンシツカンリ</t>
    </rPh>
    <rPh sb="63" eb="65">
      <t>カイゼン</t>
    </rPh>
    <rPh sb="66" eb="70">
      <t>カンキョウカンリ</t>
    </rPh>
    <rPh sb="71" eb="73">
      <t>ホゼン</t>
    </rPh>
    <rPh sb="74" eb="78">
      <t>ジンザイキョウイク</t>
    </rPh>
    <rPh sb="81" eb="82">
      <t>タ</t>
    </rPh>
    <rPh sb="83" eb="87">
      <t>ショクヒンエイセイ</t>
    </rPh>
    <rPh sb="88" eb="92">
      <t>ジギョウケイゾク</t>
    </rPh>
    <phoneticPr fontId="3"/>
  </si>
  <si>
    <t>HACCP指導員,事業継続管理者</t>
    <rPh sb="5" eb="8">
      <t>シドウイン</t>
    </rPh>
    <rPh sb="9" eb="11">
      <t>ジギョウ</t>
    </rPh>
    <rPh sb="11" eb="13">
      <t>ケイゾク</t>
    </rPh>
    <rPh sb="13" eb="16">
      <t>カンリシャ</t>
    </rPh>
    <phoneticPr fontId="3"/>
  </si>
  <si>
    <t>経営全般,工場管理,製品開発,技術開発,技術指導,事業再構築,環境対応,その他(HACCP、BCP)</t>
    <rPh sb="0" eb="2">
      <t>ケイエイ</t>
    </rPh>
    <rPh sb="2" eb="4">
      <t>ゼンパン</t>
    </rPh>
    <rPh sb="5" eb="9">
      <t>コウジョウカンリ</t>
    </rPh>
    <rPh sb="10" eb="14">
      <t>セイヒンカイハツ</t>
    </rPh>
    <rPh sb="15" eb="17">
      <t>ギジュツ</t>
    </rPh>
    <rPh sb="17" eb="19">
      <t>カイハツ</t>
    </rPh>
    <rPh sb="20" eb="22">
      <t>ギジュツ</t>
    </rPh>
    <rPh sb="22" eb="24">
      <t>シドウ</t>
    </rPh>
    <rPh sb="25" eb="27">
      <t>ジギョウ</t>
    </rPh>
    <rPh sb="27" eb="30">
      <t>サイコウチク</t>
    </rPh>
    <rPh sb="31" eb="35">
      <t>カンキョウタイオウ</t>
    </rPh>
    <rPh sb="38" eb="39">
      <t>タ</t>
    </rPh>
    <phoneticPr fontId="3"/>
  </si>
  <si>
    <t>小野　哲</t>
    <phoneticPr fontId="3"/>
  </si>
  <si>
    <t>松本　眞由美</t>
    <phoneticPr fontId="3"/>
  </si>
  <si>
    <t>岡村　拓弥</t>
    <rPh sb="0" eb="2">
      <t>オカムラ</t>
    </rPh>
    <rPh sb="3" eb="5">
      <t>タクヤ</t>
    </rPh>
    <phoneticPr fontId="3"/>
  </si>
  <si>
    <t>焼津市</t>
    <rPh sb="0" eb="3">
      <t>ヤイヅシ</t>
    </rPh>
    <phoneticPr fontId="3"/>
  </si>
  <si>
    <t>組織開発,業務や職場改善</t>
    <rPh sb="0" eb="4">
      <t>ソシキカイハツ</t>
    </rPh>
    <rPh sb="5" eb="7">
      <t>ギョウム</t>
    </rPh>
    <rPh sb="8" eb="10">
      <t>ショクバ</t>
    </rPh>
    <rPh sb="10" eb="12">
      <t>カイゼン</t>
    </rPh>
    <phoneticPr fontId="3"/>
  </si>
  <si>
    <t>1(2)</t>
    <phoneticPr fontId="3"/>
  </si>
  <si>
    <t>一級建築施工管理技士,宅地建物取引士,ﾏﾝｼｮﾝ管理業務主任者,不動産後見取引士,不動産証券化協会認定マスター,ビジネス会計2級</t>
    <rPh sb="2" eb="4">
      <t>ケンチク</t>
    </rPh>
    <rPh sb="4" eb="6">
      <t>セコウ</t>
    </rPh>
    <rPh sb="6" eb="8">
      <t>カンリ</t>
    </rPh>
    <rPh sb="8" eb="10">
      <t>ギシ</t>
    </rPh>
    <rPh sb="11" eb="15">
      <t>タクチタテモノ</t>
    </rPh>
    <rPh sb="15" eb="17">
      <t>トリヒキ</t>
    </rPh>
    <rPh sb="17" eb="18">
      <t>シ</t>
    </rPh>
    <rPh sb="24" eb="26">
      <t>カンリ</t>
    </rPh>
    <rPh sb="26" eb="28">
      <t>ギョウム</t>
    </rPh>
    <rPh sb="28" eb="31">
      <t>シュニンシャ</t>
    </rPh>
    <rPh sb="32" eb="35">
      <t>フドウサン</t>
    </rPh>
    <rPh sb="35" eb="37">
      <t>コウケン</t>
    </rPh>
    <rPh sb="37" eb="39">
      <t>トリヒキ</t>
    </rPh>
    <rPh sb="39" eb="40">
      <t>シ</t>
    </rPh>
    <rPh sb="41" eb="44">
      <t>フドウサン</t>
    </rPh>
    <rPh sb="44" eb="47">
      <t>ショウケンカ</t>
    </rPh>
    <rPh sb="47" eb="49">
      <t>キョウカイ</t>
    </rPh>
    <rPh sb="49" eb="51">
      <t>ニンテイ</t>
    </rPh>
    <rPh sb="60" eb="62">
      <t>カイケイ</t>
    </rPh>
    <rPh sb="63" eb="64">
      <t>キュウ</t>
    </rPh>
    <phoneticPr fontId="3"/>
  </si>
  <si>
    <t>プロジェクトマネジメント</t>
    <phoneticPr fontId="3"/>
  </si>
  <si>
    <t>建設工事、不動産開発、新規事業開発、システム導入など各種プロジェクト(非定常業務)の推進を支援しています。
-	要件定義や組織体制の構築、マスタースケジュール策定などのPJ立上げ支援
-	定例会議、行政協議への参画や課題解決による工程管理の支援
-	業者選定、入札やVECD対応などによるコスト管理の支援
-	各種調査、法規制チェックの支援、ソリューション提供</t>
    <phoneticPr fontId="3"/>
  </si>
  <si>
    <t>組織開発・業務改善・職場環境改善</t>
    <phoneticPr fontId="3"/>
  </si>
  <si>
    <t xml:space="preserve">&lt;詳細&gt;
組織の抱える問題に対して、組織や特定のチームの内側から状況を調査し、適切な課題設定をし、社員の力によって解決を図ります。従業員自ら課題設定をし、自律的かつ継続的にPDCAを行える組織(および社内のシステム整備、延いては文化の定着)を目指します。
-	経営者ヒアリング（経営数値と課題感の関連性の検証）
-	従業員ヒアリング（従業員側の課題感と経営者のそれを比較）
-	課題設定（従業員主体に課題設定を進めつつ経営者の理解を得られるものとする）
-	予算承認や仕組化（継続的な意思決定活動に必要な予算枠や承認プロセスを整備）
-	課題解決の実行支援（従業員自らに成功体験、自信をつけて頂き、会社への貢献意欲やコミットメントを引き出すと共に、生産性や危機対応レベルの向上を期待）
</t>
    <phoneticPr fontId="3"/>
  </si>
  <si>
    <t>リスク管理・経営の見える化・課題の洗い出し</t>
    <phoneticPr fontId="3"/>
  </si>
  <si>
    <t>組織の抱える問題の見える化とその改善活動を促すために、各種経営数値を分析･グラフ化するなどし、外部環境、内部環境双方のリスク(振れ幅)を月次で見える化した上で各種問題について社内で議論検討する機会を提供します。
-	主要財務指標の追跡が目的ではない
-	人事・ＩＴ・営業・生産に関する各種経営数値を分析･グラフ化
-	グラフ等により可視化された経営状況について委員会を通して議論検討
-	数か月のトラックレコードを基に閾値(赤/黄/青信号などのアラート)を設定
-	2～3ヶ月ごとにグラフと閾値を確認し、問題があれば課題設定や施策の実施</t>
    <phoneticPr fontId="3"/>
  </si>
  <si>
    <t>各種経営相談</t>
    <rPh sb="0" eb="2">
      <t>カクシュ</t>
    </rPh>
    <rPh sb="2" eb="6">
      <t>ケイエイソウダン</t>
    </rPh>
    <phoneticPr fontId="3"/>
  </si>
  <si>
    <t>・事業計画策定支援（BM構築、SWOT分析、市場調査･4P分析等、売上利益財務計画）
・経営診断（会社概要とBM確認、SWOT･3C･財務分析等、各種課題に対する施策検討）
・業務のＩＴ化（大手各社での様々な業務システム使用経験に基づき支援が可能です）
・小規模事業者向けHP作成支援(コンテンツ構成や見せ方、PV数を伸ばす方法など)</t>
    <rPh sb="138" eb="140">
      <t>サクセイ</t>
    </rPh>
    <rPh sb="140" eb="142">
      <t>シエン</t>
    </rPh>
    <phoneticPr fontId="3"/>
  </si>
  <si>
    <t>可</t>
    <rPh sb="0" eb="1">
      <t>カ</t>
    </rPh>
    <phoneticPr fontId="3"/>
  </si>
  <si>
    <t>・なし</t>
    <phoneticPr fontId="3"/>
  </si>
  <si>
    <r>
      <rPr>
        <sz val="11"/>
        <color theme="1"/>
        <rFont val="Wingdings"/>
        <family val="2"/>
        <charset val="2"/>
      </rPr>
      <t></t>
    </r>
    <r>
      <rPr>
        <sz val="11"/>
        <color theme="1"/>
        <rFont val="Calibri"/>
        <family val="2"/>
      </rPr>
      <t xml:space="preserve">	</t>
    </r>
    <r>
      <rPr>
        <sz val="11"/>
        <color theme="1"/>
        <rFont val="Yu Gothic"/>
        <family val="2"/>
        <scheme val="minor"/>
      </rPr>
      <t>真摯な業務姿勢（何事もまじめに取り組みます）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丁寧なフォローアップ（ＰＤＣＡを繰り返すことにより漏れやミスをなくします）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ネバーギブアップ（あきらめず、忍耐強く仕事をこなします）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自発的性格（自らやるべきことをさがす思考を持っています）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適応課題解決型（人と人との結びつきによって組織の内側から解決を図ります）</t>
    </r>
    <phoneticPr fontId="3"/>
  </si>
  <si>
    <t>経営全般,情報化支援,創業支援,その他(各種調査,新規事業.店舗開発,プロジェクト管理)</t>
    <rPh sb="0" eb="4">
      <t>ケイエイゼンパン</t>
    </rPh>
    <rPh sb="5" eb="8">
      <t>ジョウホウカ</t>
    </rPh>
    <rPh sb="8" eb="10">
      <t>シエン</t>
    </rPh>
    <rPh sb="11" eb="15">
      <t>ソウギョウシエン</t>
    </rPh>
    <rPh sb="18" eb="19">
      <t>タ</t>
    </rPh>
    <rPh sb="20" eb="22">
      <t>カクシュ</t>
    </rPh>
    <rPh sb="22" eb="24">
      <t>チョウサ</t>
    </rPh>
    <rPh sb="25" eb="29">
      <t>シンキジギョウ</t>
    </rPh>
    <rPh sb="30" eb="34">
      <t>テンポカイハツ</t>
    </rPh>
    <rPh sb="41" eb="43">
      <t>カンリ</t>
    </rPh>
    <phoneticPr fontId="3"/>
  </si>
  <si>
    <t>一級建築施工管理技士,宅地建物取引士,ﾏﾝｼｮﾝ管理業務主任者,不動産後見取引士,不動産証券化協会認定マスター,ビジネス会計2級</t>
    <phoneticPr fontId="3"/>
  </si>
  <si>
    <t>吉岡　大介</t>
    <rPh sb="0" eb="2">
      <t>ヨシオカ</t>
    </rPh>
    <rPh sb="3" eb="5">
      <t>ダイスケ</t>
    </rPh>
    <phoneticPr fontId="3"/>
  </si>
  <si>
    <t>島田市</t>
    <rPh sb="0" eb="3">
      <t>シマダシ</t>
    </rPh>
    <phoneticPr fontId="3"/>
  </si>
  <si>
    <t>情報化支援,創業支援,新分野進出,デザイン</t>
    <rPh sb="0" eb="5">
      <t>ジョウホウカシエン</t>
    </rPh>
    <rPh sb="6" eb="8">
      <t>ソウギョウ</t>
    </rPh>
    <rPh sb="8" eb="10">
      <t>シエン</t>
    </rPh>
    <rPh sb="11" eb="16">
      <t>シンブンヤシンシュツ</t>
    </rPh>
    <phoneticPr fontId="3"/>
  </si>
  <si>
    <t>広告,WEB,販促ツール</t>
    <rPh sb="0" eb="2">
      <t>コウコク</t>
    </rPh>
    <rPh sb="7" eb="9">
      <t>ハンソク</t>
    </rPh>
    <phoneticPr fontId="3"/>
  </si>
  <si>
    <t>マーケティング,販路開拓,営業企画,外注管理,インターネット活用,ITによる業務効率化,情報化戦略,デザイン(広告,WEB,販促ツール)</t>
    <rPh sb="8" eb="12">
      <t>ハンロカイタク</t>
    </rPh>
    <rPh sb="13" eb="17">
      <t>エイギョウキカク</t>
    </rPh>
    <rPh sb="18" eb="22">
      <t>ガイチュウカンリ</t>
    </rPh>
    <rPh sb="30" eb="32">
      <t>カツヨウ</t>
    </rPh>
    <rPh sb="38" eb="40">
      <t>ギョウム</t>
    </rPh>
    <rPh sb="40" eb="43">
      <t>コウリツカ</t>
    </rPh>
    <rPh sb="44" eb="47">
      <t>ジョウホウカ</t>
    </rPh>
    <rPh sb="47" eb="49">
      <t>センリャク</t>
    </rPh>
    <rPh sb="55" eb="57">
      <t>コウコク</t>
    </rPh>
    <rPh sb="62" eb="64">
      <t>ハンソク</t>
    </rPh>
    <phoneticPr fontId="3"/>
  </si>
  <si>
    <t>静岡県よろず支援拠点ｺｰﾃﾞｨﾈｰﾀ(2020～)</t>
    <rPh sb="0" eb="3">
      <t>シズオカケン</t>
    </rPh>
    <rPh sb="6" eb="10">
      <t>シエンキョテン</t>
    </rPh>
    <phoneticPr fontId="3"/>
  </si>
  <si>
    <t>静岡県よろず支援拠点ｺｰﾃﾞｨﾈｰﾀ(2020～),マーケティング,WEB,デザイン</t>
    <phoneticPr fontId="3"/>
  </si>
  <si>
    <t>【webの活用】</t>
    <phoneticPr fontId="3"/>
  </si>
  <si>
    <t>【集客施策／事業のアピールポイントを発掘したい】</t>
    <phoneticPr fontId="3"/>
  </si>
  <si>
    <t xml:space="preserve">&lt;詳細１：集客施策&gt;
１：狙った展開を考え、２：そのように実行し、３：結果として狙ったところへ届く
新しいツールや手法、というのは日々生まれていますが、事業に活用するという前提で考えたときには、ツール一つ一つは問題や目的にはならないもの。捉えるべき問題や課題をしっかり見据えてツールや手法を採用するんだ、という点に重心をおいた上で活用方法や展開の検討をサポートをします。
&lt;詳細２：事業のアピールポイントを発掘したい&gt;
私はウェブやホームページやマーケティング等の視点から知識や技術、その授受であったり壁打ち相手としてのサポートを提供していますが、個人的に熱の入るポイントがあります。
それは、とても魅力的で価値のある事業であったり、サービスや商品の魅力を持っているのに、それを伝えることができていないのを理解している事業者が、それをなんとかしたいと前のめりなとき、です。
魅力やしっかりとわかるようなストーリーを形にして、それを必要とする人に届けていくための計画を一緒に考えられることは、私にとって喜びでもあります。
</t>
    <phoneticPr fontId="3"/>
  </si>
  <si>
    <t xml:space="preserve">&lt;詳細１：ホームページ・SNSをして売上を高めたい&gt;　
目標をしっかり言語化して認識し、そこへむけて、考えるべき道筋を示し、自社の向かうべき方向を決定するお手伝いをします。
このいわゆる「戦略」とも言うべき骨子を立てずしては、ホームページもSNSも役にたてようがありません。売上を高めるために「進むべき方向性」を決める作業からサポートします。
&lt;詳細２：ホームページが古くなり、リニューアルしたい&gt;
ホームページは事業に活かす、という視点を重要視するならば「作ったら終わり」というものではありません。リニューアルを検討する際には、
・作ったあとどのように付き合っていくべきか
・その作業は内製するのか外注なのか
など自社のリソースをしっかり加味して検討するべきひとつのタイミングとなります。今後の展望をイメージして無駄な費用をかけることにならないようプラン作成の壁打ちをサポートします。
&lt;詳細３：起業・創業時のwebマーケティング戦略を考えたい&gt;
起業・創業時のwebマーケティング戦略を考えたい
誰もがぼんやりイメージしているだろうweb集客の構造を言語化して当社の戦略として理解し、あまりおおきな回り道をすることなく、なるべくダイレクトに目的や目標へ向けてアプローチする段取りを考えましょう。
</t>
    <phoneticPr fontId="3"/>
  </si>
  <si>
    <t>・中小企業にこそ必要な戦略／web活用を円滑に進める７つのポイント
・中小企業が陥るweb活用の落とし穴脱出セミナー
・知っておきたいHP・SNSでの集客のキホン</t>
    <phoneticPr fontId="3"/>
  </si>
  <si>
    <t>ビジネスプラン,マーケティング,販路開拓,生産管理,原価管理,コスト改善,ITによる業務効率化,情報化戦略,計測・分析,店舗計画,会社設立,その他(組織開発・業務や職場改善)</t>
    <rPh sb="16" eb="20">
      <t>ハンロカイタク</t>
    </rPh>
    <rPh sb="21" eb="25">
      <t>セイサンカンリ</t>
    </rPh>
    <rPh sb="26" eb="30">
      <t>ゲンカカンリ</t>
    </rPh>
    <rPh sb="34" eb="36">
      <t>カイゼン</t>
    </rPh>
    <rPh sb="42" eb="44">
      <t>ギョウム</t>
    </rPh>
    <rPh sb="44" eb="47">
      <t>コウリツカ</t>
    </rPh>
    <rPh sb="48" eb="51">
      <t>ジョウホウカ</t>
    </rPh>
    <rPh sb="51" eb="53">
      <t>センリャク</t>
    </rPh>
    <rPh sb="54" eb="56">
      <t>ケイソク</t>
    </rPh>
    <rPh sb="57" eb="59">
      <t>ブンセキ</t>
    </rPh>
    <rPh sb="60" eb="64">
      <t>テンポケイカク</t>
    </rPh>
    <rPh sb="65" eb="67">
      <t>カイシャ</t>
    </rPh>
    <rPh sb="67" eb="69">
      <t>セツリツ</t>
    </rPh>
    <rPh sb="72" eb="73">
      <t>タ</t>
    </rPh>
    <rPh sb="74" eb="78">
      <t>ソシキカイハツ</t>
    </rPh>
    <rPh sb="79" eb="81">
      <t>ギョウム</t>
    </rPh>
    <rPh sb="82" eb="86">
      <t>ショクバカイゼン</t>
    </rPh>
    <phoneticPr fontId="3"/>
  </si>
  <si>
    <t>各種調査・新規事業・店舗開発・プロジェクト管理</t>
    <phoneticPr fontId="3"/>
  </si>
  <si>
    <t>マーケティング,WEB,デザイン</t>
    <phoneticPr fontId="3"/>
  </si>
  <si>
    <t>ブランド戦略</t>
    <phoneticPr fontId="3"/>
  </si>
  <si>
    <t>収益性向上　売上・シェア拡大（エクスターナルブランディング）</t>
    <rPh sb="0" eb="5">
      <t>シュウエキセイコウジョウ</t>
    </rPh>
    <rPh sb="6" eb="8">
      <t>ウリアゲ</t>
    </rPh>
    <rPh sb="12" eb="14">
      <t>カクダイ</t>
    </rPh>
    <phoneticPr fontId="3"/>
  </si>
  <si>
    <t>製品研究開発、品質保証、原価管理、コスト削減、食品衛生、事業継続計画、ISO9000/14000　内部監査員</t>
    <rPh sb="49" eb="51">
      <t>ナイブ</t>
    </rPh>
    <rPh sb="51" eb="53">
      <t>カンサ</t>
    </rPh>
    <rPh sb="53" eb="54">
      <t>イン</t>
    </rPh>
    <phoneticPr fontId="3"/>
  </si>
  <si>
    <t xml:space="preserve">広告系ベンチャーのスタートアップ、Web制作会社の代表、大手保険代理店のマーケティング室長、静岡の製造小売業の経営企画室などを経て、現在はWeb支援の専門家として様々な経営相談に従事しており、地方の中小企業の経営者やWeb担当職などを対象に、Web導入の悩みや課題に対してマーケティング戦略から向き合うための伴走支援を提供しています。
2017年に首都圏から静岡へ移住し、2019年から活動拠点も移しました。静岡県よろず支援拠点で中小企業がもつ”Web活用分野での経営相談”に携わる中で、これまで350件以上の相談に対応してきました。
DXを視座にいれたマーケティングシフトの課題について、中小企業のもつ様々な事情や状況を捉えながら四苦八苦して取り組んできた経験を活かし、事業者ごとに違う事情や状況に寄り添った伴走支援を提供します。
</t>
    <phoneticPr fontId="3"/>
  </si>
  <si>
    <t>WEBマーケティング全般</t>
    <phoneticPr fontId="3"/>
  </si>
  <si>
    <t>WEB</t>
    <phoneticPr fontId="3"/>
  </si>
  <si>
    <t>静岡県よろず支援拠点コーディネーター、商工会連合会／保証協会専門家</t>
    <rPh sb="0" eb="2">
      <t>シズオカ</t>
    </rPh>
    <rPh sb="2" eb="3">
      <t>ケン</t>
    </rPh>
    <rPh sb="6" eb="8">
      <t>シエン</t>
    </rPh>
    <rPh sb="8" eb="10">
      <t>キョテン</t>
    </rPh>
    <rPh sb="19" eb="25">
      <t>ショウコウカイレンゴウカイ</t>
    </rPh>
    <rPh sb="26" eb="30">
      <t>ホショウキョウカイ</t>
    </rPh>
    <rPh sb="30" eb="33">
      <t>センモンカ</t>
    </rPh>
    <phoneticPr fontId="3"/>
  </si>
  <si>
    <t>ECサイトの構築から集客、運営までのフルサポートが可能</t>
    <phoneticPr fontId="3"/>
  </si>
  <si>
    <t>自社運営しているEC サイトが「EC 構築サービスBASE のショップランキングで1 位を獲
得した実績と、広告運用により月商1,500 万円まで伸ばした実務の経験等を生かした、
ECショップ運営の助言が可能です。</t>
    <phoneticPr fontId="3"/>
  </si>
  <si>
    <t>WEB広告運用全般</t>
    <phoneticPr fontId="3"/>
  </si>
  <si>
    <t>SNS広告やGoogle広告等の、ネット広告全般の支援が可能です。
基礎知識から始まり、戦略設計、デザイン設計、数値管理、運用までフルサポートが可
能です。</t>
    <phoneticPr fontId="3"/>
  </si>
  <si>
    <t>SNS運用のサポート</t>
    <phoneticPr fontId="3"/>
  </si>
  <si>
    <t>SNS運用のサポートが可能です。
運用の基礎、戦略設計、運用サポートまで可能です。</t>
    <phoneticPr fontId="3"/>
  </si>
  <si>
    <t>可</t>
    <rPh sb="0" eb="1">
      <t>カ</t>
    </rPh>
    <phoneticPr fontId="3"/>
  </si>
  <si>
    <t>0から始めるWEBマーケティング講座 、 WEB広告の基礎 、 動画広告マーケティングの基礎</t>
    <phoneticPr fontId="3"/>
  </si>
  <si>
    <t>過去に専門家活動を中心に、実績を積ませて頂きました。
自分の特徴としては、実務経験に基づいた事実を元にサポート活動やセミナー講師等を
行ってまいりました。
また、直近ではトレンドであるD2C（Direct to Consumer）に自社で挑戦し、BASEショ
ップランキング1位や月商1,500万の成長を、広告運用をベースに実績として残した経
験もあります。
一度、専門家派遣活動等を休止していたのですが、この経験等を元に再度活動を行い、
少しでも事業者様のお力になれればと考えております。</t>
    <phoneticPr fontId="3"/>
  </si>
  <si>
    <t>原田　信</t>
    <phoneticPr fontId="3"/>
  </si>
  <si>
    <t>脱炭素</t>
    <phoneticPr fontId="3"/>
  </si>
  <si>
    <t>省エネ/新エネ/脱炭素分野の技術/製品/事業開発</t>
    <phoneticPr fontId="3"/>
  </si>
  <si>
    <t>省エネ・脱炭素エキスパート（ビル分野）</t>
    <phoneticPr fontId="3"/>
  </si>
  <si>
    <t>NEDO（新エネルギー・産業技術総合開発機構）、電力広域的運営推進機関、三菱重工業株式会社での業務遂行で得た知識と経験の実績をもとに、事業者の強みを活かした省エネ/新エネ/脱炭素分野の技術/製品/事業開発の推進をお手伝いし、静岡県及びわが国の経済発展とエネルギー効率的利用・脱炭素推進に貢献する。</t>
    <phoneticPr fontId="3"/>
  </si>
  <si>
    <t>省エネ・脱炭素経営の支援</t>
    <phoneticPr fontId="3"/>
  </si>
  <si>
    <t>NEDO（新エネルギー・産業技術総合開発機構）、電力広域的運営推進機関、三菱重工業株式会社での業務遂行で得た知識と経験を活かし、省エネルギーセンター認定の省エネ・脱炭素エキスパート（ビル分野）として、企業の省エネ・脱炭素経営の支援を行う。</t>
    <phoneticPr fontId="3"/>
  </si>
  <si>
    <t>街おこし・地域活性化・事業開拓支援</t>
    <phoneticPr fontId="3"/>
  </si>
  <si>
    <t>東京都中小企業診断士協会での活動にて、飲食店の新規出店支援等を行ってきた。また、街おこし支援や、地域の特産品を活用した地域活性化、名産品の事業開拓支援等も行ってきた。この経験を活かし、街おこし・地域活性化・事業開拓支援を行う。</t>
    <phoneticPr fontId="3"/>
  </si>
  <si>
    <t>可</t>
    <rPh sb="0" eb="1">
      <t>カ</t>
    </rPh>
    <phoneticPr fontId="3"/>
  </si>
  <si>
    <t>・カーボンニュートラル実現のためのグリーンイノベーション　
・「住み心地が良い街/楽しい街/魅力的な街」に住むということ</t>
    <phoneticPr fontId="3"/>
  </si>
  <si>
    <t>・三菱重工業在籍中に新エネ技術/製品/事業開発の実績有。（北東北バイオマス等）
・NEDO（新エネルギー・産業技術総合開発機構）にて、燃料電池・水素分野を中心とした多くの省エネ/新エネ/脱炭素分野の技術/製品/事業開発に従事した経験有。
・省エネルギーセンター認定の省エネ・脱炭素エキスパート（ビル分野）。</t>
    <phoneticPr fontId="3"/>
  </si>
  <si>
    <t>製品開発,技術開発,創業支援,新分野進出,エネルギー,環境対応</t>
    <phoneticPr fontId="3"/>
  </si>
  <si>
    <t>ビジネスプラン,省エネルギー,新エネルギー,脱炭素</t>
    <phoneticPr fontId="3"/>
  </si>
  <si>
    <t>経営企画,ビジネスプラン,財務管理,資金計画,労務管理,販売管理,受注計画,マーケティング,原価管理,外注管理,購買管理,コスト改善,ITによる業務効率化,情報化戦略,海外進出,人材教育,会社設立,M&amp;A・アライアンス,事業承継・事業再生</t>
    <phoneticPr fontId="3"/>
  </si>
  <si>
    <t>中小企業診断士,省エネ・脱炭素エキスパート（ビル分野）,省エネ/新エネ/脱炭素分野の技術/製品/事業開発</t>
    <phoneticPr fontId="3"/>
  </si>
  <si>
    <t>佐野　佑生</t>
    <phoneticPr fontId="3"/>
  </si>
  <si>
    <t>情報化支援,デザイン,WEBマーケティング全般</t>
    <phoneticPr fontId="3"/>
  </si>
  <si>
    <t>マーケティング,販路開拓,営業企画,インターネット活用,デザイン（WEB）</t>
    <phoneticPr fontId="3"/>
  </si>
  <si>
    <t>静岡県よろず支援拠点コーディネーター、商工会連合会／保証協会専門家</t>
    <phoneticPr fontId="3"/>
  </si>
  <si>
    <t>はらだ　まこと</t>
    <phoneticPr fontId="3"/>
  </si>
  <si>
    <t>さの　ゆうき</t>
    <phoneticPr fontId="3"/>
  </si>
  <si>
    <t>よしおか　だいすけ</t>
    <phoneticPr fontId="3"/>
  </si>
  <si>
    <t>おかむら　たくや</t>
    <phoneticPr fontId="3"/>
  </si>
  <si>
    <t>こぬた　ただし</t>
    <phoneticPr fontId="3"/>
  </si>
  <si>
    <t>おおいし　たけはる</t>
    <phoneticPr fontId="3"/>
  </si>
  <si>
    <t>浜松市中央区</t>
  </si>
  <si>
    <t>浜松市中央区</t>
    <phoneticPr fontId="2"/>
  </si>
  <si>
    <t>浜松市浜名区</t>
  </si>
  <si>
    <t>浜松市浜名区</t>
    <phoneticPr fontId="2"/>
  </si>
  <si>
    <t>浜松市中央区</t>
    <rPh sb="3" eb="5">
      <t>チュウオウ</t>
    </rPh>
    <phoneticPr fontId="3"/>
  </si>
  <si>
    <t>天野　俊基</t>
    <phoneticPr fontId="3"/>
  </si>
  <si>
    <t>あまの　としき</t>
    <phoneticPr fontId="3"/>
  </si>
  <si>
    <t>三島市</t>
    <phoneticPr fontId="3"/>
  </si>
  <si>
    <t>行政書士、知的財産アナリスト、二級知的財産管理技能士、(独）中小企業基盤整備機構プロジェクトマネージャー／チーフアドバイザー</t>
    <phoneticPr fontId="3"/>
  </si>
  <si>
    <t>技術開発、プラントの設計・製作・調達・建設、知財の創出・保護（権利化等）・活用、国内外契約実務</t>
    <phoneticPr fontId="3"/>
  </si>
  <si>
    <t>可</t>
    <rPh sb="0" eb="1">
      <t>カ</t>
    </rPh>
    <phoneticPr fontId="3"/>
  </si>
  <si>
    <t>「中小企業におけるイノベーションとその支援施策」（商工会議所向け）②　「海外請負契約の法律関係と契約実務」（日立製作所プラント事業部向け）、③「中小企業の技術開発の要点と知的財産の創出・保護」（金融機関向け））。</t>
    <phoneticPr fontId="3"/>
  </si>
  <si>
    <t>(独)中小企業基盤整備機構　関東本部　経営支援部（以下、「中小機構」）で、中小機構の中小企業支援の中心的な制度である専門家継続派遣制度、経営実務支援制度における、プロジェクト・マネージャー（PM）として約８年、チーフ・アドバイザー（CAD）として約４年の合計約１２年間、常設専門家として、ほぼフルタイムで、中小企業支援を主導してきた。中小機構での中心的な業務は、ある程度長期的な支援を念頭に、中小企業の持つ本質的な課題を見極め、その解決のための最善の道筋（支援計画）を立案し、最適なアドバイザーを選定（居なければ自らアドバイザーとして赴く）、支援を実行・報告し、成果を測定する等の節目管理を行い、計画の軌道修正を行いながら、成果目標を達成することにある。
　支援可能な分野は、職歴経験（石油化学プラント、医薬品プラント他のプランの開発、設計・製作・調達・建設までの実務、マネージャー）、及び長期にわたる中小企業支援実績から、非常に幅広い企業の事業分野、支援テーマに対応できると考えている。
事実、中小機構での支援先は、多様な製造会社（（みそ、缶詰、鰹節、お菓子等の）食品製造会社、切削・研削等の加工会社、セットメーカ、鋳造会社、医療機器製作会社、建材会社等）、エンジニアリング会社、建設会社、レンタル会社、運輸会社、警備会社等のサービス会社等様々であり、また支援テーマも営業関連、マーケティング関連、生産管理、技術・開発、業務改善・効率化、新事業開拓、経営戦略・計画、事業戦略・計画、事業実行支援等、殆どのの支援テーマに対応してきて、その支援スキルも高いと考える。
　また、中小機構　関東本部の所轄には、静岡県も含まれており、静岡県内中小企業支援数も多く存在し、県内企業・地域背景も馴染みがあり、この要素も適切な支援につながるものと考える。</t>
    <phoneticPr fontId="3"/>
  </si>
  <si>
    <t>全社事業の成長戦略、経営計画及び事業計画の策定、その実行の仕組み作り、特許等の知的財産権に係る社内管理規定の整備・構築、新事業、開拓実行支援を支援した。全社並びに各事業別に戦略（経営戦略、事業戦略、組織戦略等）を構築し、経営課題を整理、ＳＷＯＴ分析等を通じて事業展開の具体策等も検討、それらの結果、並びに財務目標も織り込んだ目標とする事業計画を纏める。知的財産に係る必要な知識の習得と、当社新事業関連に関する今後の知的財産に係る基本的な方針、保護・育成制度・手続き、職務発明規定・手続き等必要と思われる知的財産に係る社内制度の基盤構築を支援した。効果的な営業活動を行っていく仕組み作り、市場把握、ビジネスモデル検証、営業の見える化（キーマンリストの作成等の営業管理の基盤整備）と計画策定、月次ＰＤＣＡによる課題対応策定等を通じ、ターゲット分野、ターゲット顧客を明確にし、営業に関して管理方式の策定とその進捗記録、営業ツールの整備、成果目標の設定と達成状況の管理等一連の営業活動の管理体系の仕組みを構築する。</t>
    <phoneticPr fontId="3"/>
  </si>
  <si>
    <t>全社事業の成長戦略、経営計画及び事業計画の策定、その実行の仕組み作り</t>
    <phoneticPr fontId="3"/>
  </si>
  <si>
    <t>全社（営業、管理部門、製造部門、出荷部門）業務プロセス・業務管理手法の改善実施計画の策定</t>
    <phoneticPr fontId="3"/>
  </si>
  <si>
    <t>業務プロセス・業務管理手法の改善実施計画の策定（業務効率化、標準化、ＩＴシステム構築を目指して、現状業務プロセス・管理手法の全般的な見直、改善を図る）支援、支援成果は、業務ﾌﾟﾛｾｽ・業務管理手法の分析、問題点の抽出、対応検討から新業務プロセス並びに新業務手法の検討を通じて、新たな業務管理基準や管理書類基準等の策定ができた。
営業業務のＩＴ化による業務効率化、業務管理力強化への支援、並びにその実現の為の新販売システムの構築支援。新たな業務フローの検討、システム化することによる業務効率化の整理、業務効率化の要件定義書への反映を主に支援。
適切な表示を維持する為の社内品質管理基準並びに体制の構築（基準書としてのチェックリストの作成を含む）、管理シート・確認表・作業手順書を作成し、また法的なグレーゾーンへの対応方法も支援。</t>
    <phoneticPr fontId="3"/>
  </si>
  <si>
    <t>新事業計画の策定と実行支援</t>
    <phoneticPr fontId="3"/>
  </si>
  <si>
    <t xml:space="preserve"> 新事業進出に際し、受注できる仕組み作りとして、現状分析・課題抽出、ニーズ分析と自社強味の創出、競合分析、事業ドメイン策定、受注計画・事業計画策定等を支援した。</t>
    <phoneticPr fontId="3"/>
  </si>
  <si>
    <t>生産体制・管理の再構築、個別原価を捉えた課題対応、将来のための体質改善及び中期事業計画の策定</t>
    <phoneticPr fontId="3"/>
  </si>
  <si>
    <t>新事業開拓に係る現状分析（SWOT分析、クロスSWOT分析、技術マップ作成等を通したコアコンピ―タンス抽出、新事業方向づけと社内共有、目標設定と目標達成の為の課題の整理、課題解決策の検討・設定、スケジュール化、事業領域設定、事業領域分析（マーケット規模、競合等の分析）、新事業体制の検討・策定・承認、新事業計画書策定・承認、顧客分析・設定、新事業分野（エンジニアリング分野）各課題解決手法・スケジュール、予算化等の支援、そして具体的に実行する上での課題を整理。（技術的な課題、推進体制等の課題、予算上の課題、営業との連携の課題、営業ツール創出に係る課題等）成果指標の創出も行い、モチベーションを高めつつ、製品開発を効果的に実施できる社内体制、管理体制も構築。</t>
    <rPh sb="233" eb="234">
      <t>テキ</t>
    </rPh>
    <phoneticPr fontId="3"/>
  </si>
  <si>
    <t>新事業進出に際し、受注できる仕組み作り（警備業）</t>
    <rPh sb="20" eb="22">
      <t>ケイビ</t>
    </rPh>
    <rPh sb="22" eb="23">
      <t>ギョウ</t>
    </rPh>
    <phoneticPr fontId="3"/>
  </si>
  <si>
    <t>現状分析から始まって、代表的な製品を複数設定し徹底的に生産工程の分析を実施、リードタイム短縮への具体的な課題を抽出し、対策の検討と対策実行を行い、生産改善を実施した。製品との個別原価計算も算出、利益率の高い重点製品も特定・共有し営業活動に活かす仕組みづくり。検討・分析結果を基に中期事業計画を策定。</t>
    <phoneticPr fontId="3"/>
  </si>
  <si>
    <t>みやはら　のぶお</t>
    <phoneticPr fontId="3"/>
  </si>
  <si>
    <t>静岡市清水区</t>
    <rPh sb="0" eb="3">
      <t>シズオカシ</t>
    </rPh>
    <rPh sb="3" eb="6">
      <t>シミズク</t>
    </rPh>
    <phoneticPr fontId="3"/>
  </si>
  <si>
    <t>宮原　伸郎</t>
    <phoneticPr fontId="3"/>
  </si>
  <si>
    <t>経営士</t>
    <phoneticPr fontId="3"/>
  </si>
  <si>
    <t>代表取締役、中小製造業経営</t>
    <rPh sb="6" eb="8">
      <t>チュウショウ</t>
    </rPh>
    <rPh sb="8" eb="11">
      <t>セイゾウギョウ</t>
    </rPh>
    <rPh sb="11" eb="13">
      <t>ケイエイ</t>
    </rPh>
    <phoneticPr fontId="3"/>
  </si>
  <si>
    <t>製造業の製造工程改善・省力化</t>
    <rPh sb="0" eb="3">
      <t>セイゾウギョウ</t>
    </rPh>
    <phoneticPr fontId="3"/>
  </si>
  <si>
    <t xml:space="preserve">・製造工程の無理，ムダの改善点の抽出と整理
・製造工程の計画的な改善と手法の助言
・省力化診断と省力化の仕組み導入の助言
</t>
    <phoneticPr fontId="3"/>
  </si>
  <si>
    <t>製造業の原価管理</t>
    <rPh sb="0" eb="3">
      <t>セイゾウギョウ</t>
    </rPh>
    <phoneticPr fontId="3"/>
  </si>
  <si>
    <t>・コスト（VA）提言を現場側の立場になって分析、解決
・仕入、歩留まり率、適正作業工賃等、トータルコストと原価算出
・標準作業手順書の作成助言、原価管理改善アドバイス</t>
    <phoneticPr fontId="3"/>
  </si>
  <si>
    <t>現状の財務分析</t>
    <phoneticPr fontId="3"/>
  </si>
  <si>
    <t xml:space="preserve">・現状の財務の問題点を製造の目線から把握し、改善点を助言
・過去の取引先から収益面での問題点を抽出し、改善計画への落とし込み
・収益構造の仕組みづくりと資金繰り改善計画の策定
</t>
    <phoneticPr fontId="3"/>
  </si>
  <si>
    <t>不可</t>
    <rPh sb="0" eb="2">
      <t>フカ</t>
    </rPh>
    <phoneticPr fontId="3"/>
  </si>
  <si>
    <t>1990年にミヤハラ工機として個人で創業し30年間、主に自動車部品メーカーの専用機（オーダー）を設計・製作。創業時から営業及び人事、財務、生産計画、設計から現場まですべてをこなしてきた経験がある。取引先の多くは上場企業で、直接取引をしてきたことから高い技術の蓄積があり、信用の構築に関してもアドバイスできる。現場で培ってきた経験を地域の中小企業経営者に最大限の還元をしていきたい。</t>
    <phoneticPr fontId="3"/>
  </si>
  <si>
    <t>遠藤　久穏</t>
    <phoneticPr fontId="3"/>
  </si>
  <si>
    <t>えんどう　くおん</t>
    <phoneticPr fontId="3"/>
  </si>
  <si>
    <t>富士市</t>
    <rPh sb="0" eb="3">
      <t>フジシ</t>
    </rPh>
    <phoneticPr fontId="3"/>
  </si>
  <si>
    <t>労務管理など</t>
    <phoneticPr fontId="3"/>
  </si>
  <si>
    <t>経営指導員（富士宮商工会議所）</t>
    <rPh sb="0" eb="2">
      <t>ケイエイ</t>
    </rPh>
    <rPh sb="2" eb="5">
      <t>シドウイン</t>
    </rPh>
    <rPh sb="6" eb="9">
      <t>フジノミヤ</t>
    </rPh>
    <rPh sb="9" eb="14">
      <t>ショウコウカイギショ</t>
    </rPh>
    <phoneticPr fontId="3"/>
  </si>
  <si>
    <t>労務管理</t>
    <phoneticPr fontId="3"/>
  </si>
  <si>
    <t>・労働時間、労働条件の確認、助言
・就業規則の作成、支援
・助成金の申請支援（厚生労働省管轄の雇用関係助成金の申請支援）</t>
    <phoneticPr fontId="3"/>
  </si>
  <si>
    <t>販路開拓</t>
    <phoneticPr fontId="3"/>
  </si>
  <si>
    <t>・事業計画等に関する助言（立案、作成、運用など）</t>
    <phoneticPr fontId="3"/>
  </si>
  <si>
    <t>不可</t>
    <rPh sb="0" eb="2">
      <t>フカ</t>
    </rPh>
    <phoneticPr fontId="3"/>
  </si>
  <si>
    <t>社会保険労務士としての労務の知識を活かし、労働基準法に沿って労務管理が出来るように相談や助言、指導を行っています。
また、富士宮商工会議所での経営支援経験を活かし、事業計画書等の作成等の支援も行っています。</t>
    <phoneticPr fontId="3"/>
  </si>
  <si>
    <t>もちづき　しげたか</t>
    <phoneticPr fontId="3"/>
  </si>
  <si>
    <t>静岡市清水区</t>
    <rPh sb="0" eb="3">
      <t>シズオカシ</t>
    </rPh>
    <rPh sb="3" eb="6">
      <t>シミズク</t>
    </rPh>
    <phoneticPr fontId="3"/>
  </si>
  <si>
    <t>望月　重孝</t>
    <phoneticPr fontId="3"/>
  </si>
  <si>
    <t>ｶｰﾎﾞﾝﾆｭｰﾄﾗﾙ、TPM、環境、ｴﾈﾙｷﾞｰ管理</t>
    <phoneticPr fontId="3"/>
  </si>
  <si>
    <t>省エネ</t>
    <phoneticPr fontId="3"/>
  </si>
  <si>
    <t>ＴＰＭ、環境管理 保全、予兆保全</t>
    <phoneticPr fontId="3"/>
  </si>
  <si>
    <t>IoT、ICT、ITによる見える化、業務効率化</t>
    <phoneticPr fontId="3"/>
  </si>
  <si>
    <t>①　IoT、ICTを駆使したTPM活動　②　エネルギー使用の見える化を図り、PDCA等継続的改善活動に繋げる</t>
    <phoneticPr fontId="3"/>
  </si>
  <si>
    <t>ｶｰﾎﾞﾝﾆｭｰﾄﾗﾙ推進業務における組織内の運用を、IoT、ICTを駆使したｴﾈﾙｷﾞｰ監視ｼｽﾃﾑの構築および、予兆保全にも展開することができる。
　また省エネに対し、今までの経験を生かして広く深く展開することができる。</t>
    <phoneticPr fontId="3"/>
  </si>
  <si>
    <t>①脱炭素やｶｰﾎﾞﾝﾆｭｰﾄﾗﾙへの取組みについて、現状の把握から、2030年、2050年を見据えて段階的に目標を立てて対策する等、広い視野で効果的な改善提案。　②　ｺﾝﾌﾟﾚｯｻｰの効果的な出力抑制や配管効率を上げる改善、また、エアコン等に関する各種熱負荷低減による省エネ改善を中心に、様々な設備等からの排熱、排水を再利用（ｺﾝﾌﾟﾚｯｻｰや生産設備等からの排熱または、井戸水や冷却排水を利用した熱交換）するなどといった、熱に関する省エネ提案。③　太陽光発電設備設置と運用のノウハウについての助言</t>
    <phoneticPr fontId="3"/>
  </si>
  <si>
    <t>不可</t>
    <rPh sb="0" eb="2">
      <t>フカ</t>
    </rPh>
    <phoneticPr fontId="3"/>
  </si>
  <si>
    <t>①設備稼働率向上、停止予防のための予兆保全に関する助言　②　順法による設備メンテナンス、環境保全についての助言</t>
    <phoneticPr fontId="3"/>
  </si>
  <si>
    <t>北野　幹夫</t>
    <phoneticPr fontId="3"/>
  </si>
  <si>
    <t>きたの　みきお</t>
    <phoneticPr fontId="3"/>
  </si>
  <si>
    <t>浜松市中央区</t>
    <rPh sb="0" eb="3">
      <t>ハママツシ</t>
    </rPh>
    <rPh sb="3" eb="6">
      <t>チュウオウク</t>
    </rPh>
    <phoneticPr fontId="3"/>
  </si>
  <si>
    <t>第二種</t>
    <phoneticPr fontId="3"/>
  </si>
  <si>
    <t>音響機器・映像機器の製品設計・研究開発</t>
    <phoneticPr fontId="3"/>
  </si>
  <si>
    <t>企業のIoT化支援</t>
    <phoneticPr fontId="3"/>
  </si>
  <si>
    <t>企業の生産性向上などの為のIoT化を現場に導入したい方に、以下のような支援を行います。
　　Node-REDのフロー作成支援
　　ラズベリーパイの操作支援
　　M5stack、Arduinoのプログラム作成支援
　　回路設計支援</t>
    <phoneticPr fontId="3"/>
  </si>
  <si>
    <t>電子回路を伴う新製品開発支援</t>
    <phoneticPr fontId="3"/>
  </si>
  <si>
    <t>電子回路を伴う製品開発段階で発生する様々な課題解決を支援します。
・新製品開発の構想設計支援
・回路設計支援
・プログラム開発
・問題点対策支援</t>
    <phoneticPr fontId="3"/>
  </si>
  <si>
    <t>不可</t>
    <rPh sb="0" eb="2">
      <t>フカ</t>
    </rPh>
    <phoneticPr fontId="3"/>
  </si>
  <si>
    <t>・ヤマハ株式会社にて３５年間、製品設計及び研究開発に従事
・電気回路が専門だが、プログラムや3D設計なども幅広く対応出来る</t>
    <phoneticPr fontId="3"/>
  </si>
  <si>
    <t>製品開発,技術開発,技術指導</t>
    <rPh sb="0" eb="4">
      <t>セイヒンカイハツ</t>
    </rPh>
    <rPh sb="5" eb="7">
      <t>ギジュツ</t>
    </rPh>
    <rPh sb="7" eb="9">
      <t>カイハツ</t>
    </rPh>
    <rPh sb="10" eb="12">
      <t>ギジュツ</t>
    </rPh>
    <rPh sb="12" eb="14">
      <t>シドウ</t>
    </rPh>
    <phoneticPr fontId="3"/>
  </si>
  <si>
    <t>コンピュータ導入指導,インターネット活用,ITによる業務効率化,計測・分析</t>
    <phoneticPr fontId="3"/>
  </si>
  <si>
    <t>情報処理技術者</t>
    <phoneticPr fontId="3"/>
  </si>
  <si>
    <t>やまもと　たつみ</t>
    <phoneticPr fontId="3"/>
  </si>
  <si>
    <t>静岡市清水区</t>
    <phoneticPr fontId="3"/>
  </si>
  <si>
    <t>山本　達巳</t>
    <phoneticPr fontId="3"/>
  </si>
  <si>
    <t>情報化支援、新分野進出、商業経営</t>
    <rPh sb="0" eb="5">
      <t>ジョウホウカシエン</t>
    </rPh>
    <rPh sb="6" eb="9">
      <t>シンブンヤ</t>
    </rPh>
    <rPh sb="9" eb="11">
      <t>シンシュツ</t>
    </rPh>
    <rPh sb="12" eb="16">
      <t>ショウギョウケイエイ</t>
    </rPh>
    <phoneticPr fontId="3"/>
  </si>
  <si>
    <t>マーケティング、インターネット活用、ITによる業務効率化、情報化戦略</t>
    <rPh sb="15" eb="17">
      <t>カツヨウ</t>
    </rPh>
    <rPh sb="23" eb="25">
      <t>ギョウム</t>
    </rPh>
    <rPh sb="25" eb="28">
      <t>コウリツカ</t>
    </rPh>
    <rPh sb="29" eb="32">
      <t>ジョウホウカ</t>
    </rPh>
    <rPh sb="32" eb="34">
      <t>センリャク</t>
    </rPh>
    <phoneticPr fontId="3"/>
  </si>
  <si>
    <t>EC事業コンサル</t>
    <phoneticPr fontId="3"/>
  </si>
  <si>
    <t>ブランド開発　</t>
    <phoneticPr fontId="3"/>
  </si>
  <si>
    <t>EC運営</t>
    <phoneticPr fontId="3"/>
  </si>
  <si>
    <t>可</t>
    <rPh sb="0" eb="1">
      <t>カ</t>
    </rPh>
    <phoneticPr fontId="3"/>
  </si>
  <si>
    <t>Amazon売上拡大戦略</t>
    <phoneticPr fontId="3"/>
  </si>
  <si>
    <t>ネットモールAmazonの運営に関わる全般に対応。Amazon内の売上拡大施策を得意とする。《助言内容》
カタログ作成：キーワード選定/画像クリエイティブ作成/コピーライティング
Amazon運営：業務の効率化/CS/ロジスティクス
広告運用：SP・SB・SD広告の出稿/分析/改善施策
売上拡大：キーワード分析/カタログ分析/レビュー施策/モール内SEO対策</t>
    <phoneticPr fontId="3"/>
  </si>
  <si>
    <t>ブランディングとマーケティングを前提とした商品開発に対応。国内外で最適な工場をリサーチ・選定を行い、長期的に販売可能なブランドと商品を作る助言を行う。
《助言内容》
マーケティング：ブランディング/コンセプト設計
商品生産：工場選定/OEM生産/交渉
販売戦略：クラウドファンディング/SNS運用/モール販売設計/自社ECサイト立上
各種管理：ロジスティクス/生産/数値分析</t>
    <rPh sb="69" eb="71">
      <t>ジョゲン</t>
    </rPh>
    <phoneticPr fontId="3"/>
  </si>
  <si>
    <t>Amazon、楽天、Yahoo!等のネットモールと自社ECサイトの基礎的な運営方法に対応。
開始準備から運営において必須のタスク処理の助言を行う。
《助言内容》
ショップ立上：規約説明/発送準備/各種登録
EC連携：一元管理システム導入/在庫連携/受注連携/カタログ連携
商品出品：カタログ作成/商品出品/受注対応</t>
    <rPh sb="67" eb="69">
      <t>ジョゲン</t>
    </rPh>
    <phoneticPr fontId="3"/>
  </si>
  <si>
    <t>Amazon、楽天、Yahoo　売上拡大　</t>
    <rPh sb="7" eb="9">
      <t>ラクテン</t>
    </rPh>
    <phoneticPr fontId="3"/>
  </si>
  <si>
    <t>Amazon等のネットモール販売事業を7年経営。商品カタログ作成からモール内SEO対策、広告運用等モール運営に必要な知識を習得済み。アウトドアブランド「Afora」を展開しており、商品開発からプロモーションに至るまですべて自社で行っている。モール通販に付随して、クラウドファンディングやECコンサルティングも継続的に行っている。</t>
    <phoneticPr fontId="3"/>
  </si>
  <si>
    <t>経営全般、工場管理、製品開発、技術開発、技術指導、事業再構築、創業支援、新分野進出、海外取引、商業経営、エネルギー、知的財産権</t>
    <phoneticPr fontId="3"/>
  </si>
  <si>
    <t>労務管理など</t>
    <phoneticPr fontId="3"/>
  </si>
  <si>
    <t>経営全般、工場管理、技術指導、新分野進出</t>
    <phoneticPr fontId="3"/>
  </si>
  <si>
    <t>エネルギー、環境対応</t>
    <phoneticPr fontId="3"/>
  </si>
  <si>
    <t>和久田　忠寿</t>
    <phoneticPr fontId="3"/>
  </si>
  <si>
    <t>わくだ　ただとし</t>
    <phoneticPr fontId="3"/>
  </si>
  <si>
    <t>浜松市中央区</t>
    <rPh sb="0" eb="3">
      <t>ハママツシ</t>
    </rPh>
    <rPh sb="3" eb="6">
      <t>チュウオウク</t>
    </rPh>
    <phoneticPr fontId="3"/>
  </si>
  <si>
    <t>経営改善</t>
    <phoneticPr fontId="3"/>
  </si>
  <si>
    <t>事業再構築,経営改善</t>
    <phoneticPr fontId="3"/>
  </si>
  <si>
    <t>事業計画作成支援</t>
    <phoneticPr fontId="3"/>
  </si>
  <si>
    <t>ものづくり補助金や事業再構築補助金といった、比較的大型の補助金を中心に事業計画書の作成について助言を行う。
上記補助金以外（企業立地補助金、事業承継・引継ぎ補助金等）にも対応している。
設備投資に合わせて、経営力向上計画や先端設備等導入計画といった税制措置を受ける際の計画書作成の助言も行っている。</t>
    <phoneticPr fontId="3"/>
  </si>
  <si>
    <t>経営改善・事業再生</t>
    <phoneticPr fontId="3"/>
  </si>
  <si>
    <t>窮境状況における課題の抽出から解決策を、事業者とともに考え、計画に落とし込むことを支援する。
計画の実行を促すよう、計画策定後のフォローアップも行っていく。</t>
    <phoneticPr fontId="3"/>
  </si>
  <si>
    <t>可</t>
    <rPh sb="0" eb="1">
      <t>カ</t>
    </rPh>
    <phoneticPr fontId="3"/>
  </si>
  <si>
    <t>物価高騰対策セミナー：浜北商工会</t>
    <phoneticPr fontId="3"/>
  </si>
  <si>
    <t>地元金融機関（浜松いわた信用金庫）に２９年勤め、その後、独立開業。
前職では補助金活用や経営改善・事業再生を専門とする部署に長く在籍しており、その間には県庁に出向していた時期もある。これまで多くの経営者と接する機会があり、様々な課題解決の支援を行ってきた経験がある。</t>
    <phoneticPr fontId="3"/>
  </si>
  <si>
    <t>経営企画,ビジネスプラン,財務管理,資金計画,コスト改善</t>
    <phoneticPr fontId="3"/>
  </si>
  <si>
    <t>あいざわ　たかし</t>
    <phoneticPr fontId="3"/>
  </si>
  <si>
    <t>駿東郡長泉町</t>
    <phoneticPr fontId="3"/>
  </si>
  <si>
    <t>技術指導,情報化支援</t>
    <rPh sb="5" eb="10">
      <t>ジョウホウカシエン</t>
    </rPh>
    <phoneticPr fontId="3"/>
  </si>
  <si>
    <t>ITによる業務効率化</t>
    <phoneticPr fontId="3"/>
  </si>
  <si>
    <t>コンピュータ導入指導,インターネット活用,ITによる業務効率化,情報化戦略,計測・分析,人材教育</t>
    <phoneticPr fontId="3"/>
  </si>
  <si>
    <t>IT 導入診断士</t>
    <phoneticPr fontId="3"/>
  </si>
  <si>
    <t>IT エンジニア,ＤＸ推進</t>
    <phoneticPr fontId="3"/>
  </si>
  <si>
    <t>中小企業診断士</t>
    <phoneticPr fontId="3"/>
  </si>
  <si>
    <t>可</t>
    <rPh sb="0" eb="1">
      <t>カ</t>
    </rPh>
    <phoneticPr fontId="3"/>
  </si>
  <si>
    <t>中小企業経営者向け デジタル初心者向け勉強会</t>
    <phoneticPr fontId="3"/>
  </si>
  <si>
    <t>ITに不慣れな中小企業経営向けの「DX 学校沼津校」を運営しており、経営者に寄り添い、社内にIT を導入にできるIT 人材の育成からIT 導入計画から運用できるまで伴走支援していきます。また、デジタル活用で生まれた余裕を使い、DX への取り組みも支援していきます。</t>
    <phoneticPr fontId="3"/>
  </si>
  <si>
    <t xml:space="preserve">ＩＴ 人材 育成 教育 </t>
    <phoneticPr fontId="3"/>
  </si>
  <si>
    <t>ＩＴ人材がいない中小企業に対して、デジタル化（ＤＸ）の必要性から理解してもらい、分かり易く自分でできるようになるまでＩＴ教育を行い、社内にＩＴを導入できる人材を育成します。また、企業の課題に応じて、マーケティング講座やＤＸ立案講座、データ活用講座、ノーコードツール活用支援、生成ＡＩ活用支援等も提供しています。</t>
    <phoneticPr fontId="3"/>
  </si>
  <si>
    <t>ＩＴ 導入 支援</t>
    <phoneticPr fontId="3"/>
  </si>
  <si>
    <t>中小企業の課題に応じたシステムの選定から導入支援、ＩＴ導入補助金の申請支援、設定から運用を開始し、導入成果を評価できるまでの伴走支援を行います。
クラウド（Ｓａａｓ）導入、ネットワーク・セキュリティ設定</t>
    <phoneticPr fontId="3"/>
  </si>
  <si>
    <t>ＩＴサポート支援</t>
    <phoneticPr fontId="3"/>
  </si>
  <si>
    <t>お客さまの実情を把握し、お客さまの立場になって、ＩＴの専門的な知識が必要な対応や情報セキュリティ対策、ＩＴベンダーとの折衝等に関するアドバイスすることが可能です。</t>
    <phoneticPr fontId="3"/>
  </si>
  <si>
    <t>メンタルヘルスマネジメント</t>
  </si>
  <si>
    <t>労務管理,人材教育,心理ツールを使用したメンタルヘルスマネジメントとチームビルディング</t>
  </si>
  <si>
    <t>メンタルヘルスマネジメント、チームビルディング等の人材育成</t>
  </si>
  <si>
    <t>お客様・社員同士での円滑なコミュニケーション</t>
  </si>
  <si>
    <t xml:space="preserve">円滑なコミュニケーションを図るには傾聴姿勢が大切です。ペアになっていただき相手の行動で自身がどう感じるか体験していただきます。次に自身の性格の特徴を知り、同時に他者からはどう見られているのかを知っていただくことで、両者理解を深めていただきます。
傾聴姿勢だけでなく、発する言葉によって相手も自分もプラスになります。職場でモチベーションが持続できるようアドバイスいたします。
〇うなずき・相づち・繰り返しの技法と傾聴姿勢〇自分の自我状態の特徴を知る
〇他者から見た自分を知る〇ストローク“心の栄養”でのモチベーション
〇プラス言葉
</t>
  </si>
  <si>
    <t>ストレスと向き合える自分作り（メンタルヘルスマネジメント）</t>
  </si>
  <si>
    <t>程よいストレスは、仕事の生産性を高めることを知っていただきます。ストレスチェックを実施していただくことで現状を把握していただき、自身がストレスをためやすい性格なのか否かを理解します。
幼少期や環境から培った捉え方の癖があり、それによってネガティブ思考になることがあります。他者の言動にどう受け止めればストレスを溜め込まず、日々を過ごすことが出来るのか、アドバイスをいたします。
〇ストレスを知る〇ストレスチェックの実施〇自分の自我状態の特徴を知る
〇捉え方のクセを知る〇受け止め方の心理学</t>
  </si>
  <si>
    <t>部下へのメンタルヘルスマネジメント</t>
  </si>
  <si>
    <t xml:space="preserve">部下への接し方について助言いたします。「ダメな部下」「手のかかる部下」の見方を変え、まずは自身の性格の特徴を知り、どんなタイプの上司なのか理解をしていただきます。
事例検討をしていただくことで、部下がメンタル不全になるきっかけや状態をイメージしていただきます。
部下を変えるのではなく、自身の接し方によって部下が自然に変わっていくことをアドバイスいたします。
〇上司としての自分を知る
　・エゴグラムによる性格診断と解説
〇部下への対応の事例検討
〇「うつ症状」「うつ病」について
〇部下が前向きになるための「聴く・受け止める・伝える」力
</t>
  </si>
  <si>
    <t>新入社員向けのビジネスマナー</t>
  </si>
  <si>
    <t xml:space="preserve">組織人の心得として「会社とは」「仕事とは」何かを知っていただき、基本的なマナーを助言いたします。「言葉づかいは心づかい」とも言われ、相手の立場や地位、年齢などを考え、その時の適切な言葉づかいを習得していただきます。
新入社員にとって会社生活を送るうえでの心配や気がかりのトップは人間関係だと言われています。会社は、人と人との協力を土台として動いています。仕事を円滑に、楽しく、能率的に進めるために、よりよい人間関係を築いていくポイントを押さえることが出来るようアドバイスいたします。
〇働くという事
〇敬語の種類と言葉遣い
〇電話応対
〇傾聴とコミュニケーション
〇モチベーションを高める
</t>
  </si>
  <si>
    <t>介護職員向け研修</t>
  </si>
  <si>
    <t>離職者が多いと言われる看護・介護業界ですが、「働きやすい職場」「辞めない環境づくり」には、チームワークとモチベーションが大切です。
まずは、現職で実践していることを改めて学び、出来ている事、出来ていないことの気付きを与えます。
認知症については、ユマニチュードの手法を習得していただき、利用者が自然に機能向上することを伝えます。
自他共に肯定感を与え、職場が活性するようにアドバイスいたします。
〇介護職の職業倫理と接遇
〇傾聴とコミュニケーション
〇高齢者虐待防止と家族支援
〇無意識の意識下
〇認知症のケア
〇介護職のストレスマネジメント
〇モチベーションと職場の活性化</t>
  </si>
  <si>
    <t>①メンタルヘルスマネジメント、②ストレスマネジメント、③モチベーション向上スキル、④コミュニケーション、⑤介護職員向け研修、⑥発達心理学</t>
  </si>
  <si>
    <t>〇1995年より「Microsoft official trainer（MOT）」のパソコン講師として、大手・中小企業・各種団体で講座多数実施。
〇1998年より株式会社を設立し、商工会議所・商工会・静岡県シルバー人材センター・企業等でパソコン・人材育成などの講座を多数実施。社員育成にも注力する。
〇厚生労働省より施行された緊急人材育成支援事業(基金訓練)では、キャリアカウンセリング・研修を担当。
〇2013年より現会社にて、人事開発部部長として社員教育を担当。2019年、同社で訪問介護事業所を立ち上げ、サービス提供責任者として、利用者の心のケアにも傾注する。
従業員側から経営者側目線と、幅広い視野でサポートいたします。
メンタルヘルスが気になる社員様にはカウンセリング、個人や集団を成長させるには研修等、ご要望に沿った内容をご提案いたします</t>
  </si>
  <si>
    <t>相澤　隆志</t>
    <phoneticPr fontId="3"/>
  </si>
  <si>
    <t>すぎもと　ともひろ</t>
    <phoneticPr fontId="3"/>
  </si>
  <si>
    <t>静岡市駿河区</t>
    <rPh sb="0" eb="3">
      <t>シズオカシ</t>
    </rPh>
    <rPh sb="3" eb="6">
      <t>スルガク</t>
    </rPh>
    <phoneticPr fontId="3"/>
  </si>
  <si>
    <t>BPM､IT 人材、IT 導入支援</t>
    <phoneticPr fontId="3"/>
  </si>
  <si>
    <t>ビジネスプラン、販売管理、販路開拓、営業企画、コンピュータ導入指導、ITによる業務効率化、情報化戦略、人材教育</t>
    <phoneticPr fontId="3"/>
  </si>
  <si>
    <t>ｱﾌﾟﾘｹｰｼｮﾝｴﾝｼﾞﾆｱ</t>
    <phoneticPr fontId="3"/>
  </si>
  <si>
    <t>日商簿記検定２級</t>
    <phoneticPr fontId="3"/>
  </si>
  <si>
    <t>情報処理技術者（ｱﾌﾟﾘｹｰｼｮﾝｴﾝｼﾞﾆｱ）、ITコーディネータ、日商簿記検定２級</t>
    <phoneticPr fontId="3"/>
  </si>
  <si>
    <t>SE=14 年､ｺﾝｻﾙ=12 年、営業=10 年</t>
    <phoneticPr fontId="3"/>
  </si>
  <si>
    <t>ＢＰＭ(ﾋﾞｼﾞﾈｽﾌﾟﾛｾｽﾏﾈｼﾞﾒﾝﾄ)による業務効率化支援</t>
    <phoneticPr fontId="3"/>
  </si>
  <si>
    <t>ボトムアップアプローチで現場業務の効率化を実現していきます。具体的には業務フ
ロー、ＶＳＭで業務の見える化や組織全体の業務効率向上とビジネスプロセス構
築に向けた助言をします。</t>
    <rPh sb="78" eb="79">
      <t>ム</t>
    </rPh>
    <rPh sb="81" eb="83">
      <t>ジョゲン</t>
    </rPh>
    <phoneticPr fontId="3"/>
  </si>
  <si>
    <t>ＩＴ化アドバイザリー</t>
    <phoneticPr fontId="3"/>
  </si>
  <si>
    <t>ＩＴ戦略の策定、調達におけるＲＦＰ作成、ＩＴツール選定そしてＩＴプロジェクト支援など、ＩＴ活用を中心に据えた包括的な助言をしま
す。</t>
    <rPh sb="58" eb="60">
      <t>ジョゲン</t>
    </rPh>
    <phoneticPr fontId="3"/>
  </si>
  <si>
    <t>ＩＴ導入およびＰＭＯ（※）の実施</t>
    <phoneticPr fontId="3"/>
  </si>
  <si>
    <t>ＩＴ人材育成とスキルアップ</t>
    <phoneticPr fontId="3"/>
  </si>
  <si>
    <t>可</t>
    <rPh sb="0" eb="1">
      <t>カ</t>
    </rPh>
    <phoneticPr fontId="3"/>
  </si>
  <si>
    <t>実務経験は「SE=14 年､ｺﾝｻﾙ=12 年、営業=10 年」とありますように「作るほうから売る
ほうへ」と変遷しており、作る立場と売る立場を理解しています。</t>
    <phoneticPr fontId="3"/>
  </si>
  <si>
    <t>ＲＦＰ作成のノウハウ、提案書作成のノウハウ、営業DX と営業変革</t>
    <rPh sb="11" eb="14">
      <t>テイアンショ</t>
    </rPh>
    <phoneticPr fontId="3"/>
  </si>
  <si>
    <t>クライアント様のニーズに合わせたＩＴ導入計画の策定から実装までの助言、プ
ロジェクトの進行管理と成果の最大化に向けた助言をします。ＩＴベンダーに長年在籍し
ていたので、ＩＴベンダーをコントロールするために必要な助言が可能です。
（※）ＰＭＯとは、「プロジェクトマネジメント・オフィス」の略称で、プロジェクトマ
ネージャーに対して、プロジェクトの管理や支援、提言を行います。</t>
    <rPh sb="32" eb="34">
      <t>ジョゲン</t>
    </rPh>
    <rPh sb="55" eb="56">
      <t>ム</t>
    </rPh>
    <rPh sb="58" eb="60">
      <t>ジョゲン</t>
    </rPh>
    <rPh sb="102" eb="104">
      <t>ヒツヨウ</t>
    </rPh>
    <rPh sb="105" eb="107">
      <t>ジョゲン</t>
    </rPh>
    <phoneticPr fontId="3"/>
  </si>
  <si>
    <t>情報化支援、BPM､IT 人材、IT 導入支援</t>
    <phoneticPr fontId="3"/>
  </si>
  <si>
    <t>ＩＴ人材育成を目的として、ＲＦＰ作成からIT 戦略の構築、経営管理まで、幅広い
トピックに関するトレーニングと助言が可能です。販売管理業務や生産管理業務、営業現場の事例からの営業の動き方研修なども可能で
す。</t>
    <rPh sb="55" eb="57">
      <t>ジョゲン</t>
    </rPh>
    <rPh sb="58" eb="60">
      <t>カノウ</t>
    </rPh>
    <phoneticPr fontId="3"/>
  </si>
  <si>
    <t>稲田　裕司</t>
    <phoneticPr fontId="3"/>
  </si>
  <si>
    <t>いなだ　ゆうじ</t>
    <phoneticPr fontId="3"/>
  </si>
  <si>
    <t>経営全般,製品開発,情報化支援,事業再構築,創業支援,新分野進出,商業経営</t>
    <phoneticPr fontId="3"/>
  </si>
  <si>
    <t>経営企画,ビジネスプラン,資金計画,販売管理,マーケティング,販路開拓,営業企画,外注管理,購買管理,インターネット活用,ITによる業務効率化,情報化戦略,店舗計画,人材教育,M&amp;A・アライアンス</t>
    <phoneticPr fontId="3"/>
  </si>
  <si>
    <t>経営戦略、マーケティング、販路開拓等コンサルティング</t>
    <phoneticPr fontId="3"/>
  </si>
  <si>
    <t>可</t>
    <rPh sb="0" eb="1">
      <t>カ</t>
    </rPh>
    <phoneticPr fontId="3"/>
  </si>
  <si>
    <t>（営業リーダー養成、新規顧客開拓、データドリブン経営、IT化・DX導入　
次世代経営者育成、創業、事業再構築、経営革新、ロジカルシンキング、他）
現在、年間約80日程度出講しています。</t>
    <phoneticPr fontId="3"/>
  </si>
  <si>
    <t>経営革新・事業再構築</t>
    <phoneticPr fontId="3"/>
  </si>
  <si>
    <t>売上拡大、販路拡大、営業活性化、マーケティング戦略</t>
    <phoneticPr fontId="3"/>
  </si>
  <si>
    <t>私が最も数多く手掛けてきたテーマで得意分野です。大きく分けて２つの領域があります。１つは、既存のお客様の売上を拡大する助言、もうひとつは、新たなお客様を開拓し、売上を作っていく為の助言です。
現状の売上向上を支援する場合、まずは過去に取引をした経験のあるお客様を含めて、取引先の洗い直しを行うところからスタートします。その後、顧客のニーズや困り事を明確化し、取引の拡大につなげていく助言を行います。
また、新規顧客の開拓については、事業ドメインの再設定を行い、課題を明確化、対策を実施たうえで、様々な手法を使って顧客の獲得を目指して頂きます。特にweb、SNS、LINE、ブログ、等IT活用については力を入れています。</t>
    <phoneticPr fontId="3"/>
  </si>
  <si>
    <t>データドリブン経営、IT化、DX導入</t>
    <phoneticPr fontId="3"/>
  </si>
  <si>
    <t>最近特に、支援要望が多いテーマです。「データを活用した経営手法」等のセミナーで、データドリブン経営の重要性と取り組み方を解説しています。またハンズオン支援においては、外部環境に関するデータの収集方法、内部経営資源の棚卸から、分析のやり方について助言・指導等致します。
IT化につきましては、webマーケティング、生産性向上等、基本の理解から、戦略策定、実効策としてツールの活用まで、アドバイスを致しております。
DX導入については、もちろんセミナーを実施しておりますが、コンサルティングの領域では現状分析から課題設定、導入サポートまで幅広くアドバイスしています。</t>
    <phoneticPr fontId="3"/>
  </si>
  <si>
    <t>アライアンス、事業提携、M&amp;A</t>
    <phoneticPr fontId="3"/>
  </si>
  <si>
    <t>経営改善を図りたい中小企業様の経営革新や事業再構築を数多く支援してきました。経営革新については、現在の事業を新たな取り組みによって変えていくお手伝いをいたします。東京都荒川区で長い期間取り組んできた経営革新塾（あらかわ経営塾）ではハンズオン支援で150社の経営革新に取り組んできました。
事業再構築については、助成金取得に向けた助言にとどまらず、事業の構造を変えていく、本質的な事業再構築のお手伝いをさせて頂きます。経営革新や事業再構築については20年以上のキャリアがあり、ケースや事例を多く持っているのが強みだと思います。</t>
    <phoneticPr fontId="3"/>
  </si>
  <si>
    <t>お客様と一緒に戦略を検討し、必要に応じて事業提携先やM&amp;A対象先の選定に必要な助言を致します。実際に、大手IT企業様と中小企業様のマッチング、百貨店様と中小企業様、国内ブランドメーカー様と中小企業様、中小企業様どうし或いはグループ組成等をお手伝いしてきました。また、顧問先企業様では、複数社のM&amp;Aに成功しています。その他、事業計画や資本政策を策定から支援し、大手企業様からの出資獲得を獲得したり、ＶＣや海外投資家からの出資を獲得した経験もあります。</t>
    <phoneticPr fontId="3"/>
  </si>
  <si>
    <t>新事業開発、新商品開発</t>
    <phoneticPr fontId="3"/>
  </si>
  <si>
    <t>新規顧客開拓にとどまらず、新たな事業への挑戦をお手伝いします。進め方は新事業となる可能性を見出す方法からで、可能性を評価する情報の収集方法として市場規模の特定、顧客のニーズ、競合状況、代替品の状況等を固めていきます。新たな事業を特定した後、プレマーケティングの実施、見込み客リストの作成、本格営業と進めていきます。この流れの中で、webやSNSの活用、SEOやアフィリエイト等についても整備を進めます。また同時に活用できそうな補助金・助成金を探し、情報をお知らせします。これまでに数多くの企業様の新事業開発をサポートしてきました。
新商品開発については、経営資源を洗い直し、軸となる技術やノウハウを特定、自社だけで開発できない場合には、アライアンス先を特定して共同開発を進める方法などを助言致します。
社内公募から新事業候補を選出するところから始め、事業化に成功した企業様や女性のPJTから新商品開発に至った企業様、他社からの依頼をヒントに新商品開発に至った企業様等がありました。
また、創業時の事業開発からご支援させて頂き、事業戦略、資本政策、資金調達を経て、現在、56店舗にまでに成長、資本金も２億円以上となった企業様もあります。</t>
    <phoneticPr fontId="3"/>
  </si>
  <si>
    <t>中戸川　明広　</t>
    <phoneticPr fontId="3"/>
  </si>
  <si>
    <t>なかとがわ　あきひろ</t>
    <phoneticPr fontId="3"/>
  </si>
  <si>
    <t>神奈川県小田原市</t>
    <phoneticPr fontId="3"/>
  </si>
  <si>
    <t>宣伝・PR</t>
    <phoneticPr fontId="3"/>
  </si>
  <si>
    <t>BCP作成支援</t>
    <phoneticPr fontId="3"/>
  </si>
  <si>
    <t>知的財産管理技能士(管理)</t>
    <phoneticPr fontId="3"/>
  </si>
  <si>
    <t>知財相談（特許・商標・著作権）</t>
    <phoneticPr fontId="3"/>
  </si>
  <si>
    <t>発明相談、商標登録相談、著作権相談
　【助言内容】
　　特許・商標出願可否判断、著作権侵害判断と相談者向けの対処方法のアドバイスなど
　【助言による効果】
　　もの作りを含めた安定した企業活動の確保、企業価値の向上（ブランディング）など</t>
    <phoneticPr fontId="3"/>
  </si>
  <si>
    <t>商品企画、販促のための知財戦略</t>
    <rPh sb="0" eb="2">
      <t>ショウヒン</t>
    </rPh>
    <rPh sb="2" eb="4">
      <t>キカク</t>
    </rPh>
    <rPh sb="5" eb="7">
      <t>ハンソク</t>
    </rPh>
    <rPh sb="11" eb="13">
      <t>チザイ</t>
    </rPh>
    <rPh sb="13" eb="15">
      <t>センリャク</t>
    </rPh>
    <phoneticPr fontId="3"/>
  </si>
  <si>
    <t>可</t>
    <rPh sb="0" eb="1">
      <t>カ</t>
    </rPh>
    <phoneticPr fontId="3"/>
  </si>
  <si>
    <t>（「BCP作成と自社のbrandingの向上」（けいしん神奈川BC啓蒙セミナー））（「知財って身近でしょ！」（第16回MIU　CAFÉ））
（「中小企業のBCPを考える」秦野市商工会議所セミナー））
（「資料のまとめ方、伝え方」日本技術マネジメント協会セミナー）</t>
    <phoneticPr fontId="3"/>
  </si>
  <si>
    <t>知的財産業務を16年、購買業務を10年担当しました。
また文部科学省、岩手大学に出向し、文部科学省産学官連携コーディネーターとして、岩手大学を支援した経歴もあります。
知財部門では、発明者とのヒアリングを通じて潜在している発明の要素の抽出を行い権利獲得に向けた取り組みをしました。
産学官連携コーディネーターでは、地域の中小企業のニーズのヒアリングをして大学のシーズとのマッチングを中心に中小企業の支援を行いました。
購買業務では取引先（中小企業）のBCP（Business Continuity Plan事業継続計画）の取得率を上げるべく、BCPの作成支援を主に行いました。中小企業を中心に、61社のBCP作成支援と、マネジメントのサポートも実施しました。「交流分析」、「コーチング」の講習を受講しながら、わかるメカニズム、行動分析学等の文献からコミュニケーションに関わるスキルを習得して相手のニーズをきき、それを具現化して問題解決への導くことを行っております。
また、知財関連法の他、下請代金支払等遅延防止法の適用を受ける企業（中小企業）が多いため、公正取引に関する法規を習得。BCPを中心としたリスク管理手法を実践しながら支援を行っています。
これまでの経験で共通しているのは、「潜在しているニーズを掘り起こす」、「相手方の問題解決へのサポート」という点があり、”見方を変えて気づきを与える”ことをモットーに接しております。このような経験を活かしながら中小企業の支援、地域振興の一助になれればと思い、貢献したいと考えております。よろしくお願いします。</t>
    <phoneticPr fontId="3"/>
  </si>
  <si>
    <t>知財による、商品開発・拡販展開、広報・PR（ブランディング）　　　　　　　　　　　　　　　　　　　　　　　　　　　　　　　　　　　　　　　　　　　　　　　【助言内容】
　課題・問題点を掌握して解決策の提案
【助言による効果】
　　売上向上、企業価値の付加、事業領域の拡大など</t>
    <rPh sb="0" eb="2">
      <t>チザイ</t>
    </rPh>
    <phoneticPr fontId="3"/>
  </si>
  <si>
    <t>ＢＣＰ（事業継続計画）の作成支援
　【支援内容】新規ＢＣＰの作成、ＢＣＰ作成をドロップした企業のＢＣＰ作成支援、
過去にＢＣＰを作成してストップしている企業へのＢＣＰ継続作成支援
作成後のマネジメント（ＢＣＭ）の継続支援など
　【支援による効果】自社の優先事業の具現化、目標復旧、事業継続の見える化と課題・対策の具現化
　　ＢＣＰ保有による補助金・融資の優先的採択等の企業の社会的地位の向上</t>
    <phoneticPr fontId="3"/>
  </si>
  <si>
    <t>伊東　貴弘</t>
    <phoneticPr fontId="3"/>
  </si>
  <si>
    <t>いとう　たかひろ</t>
    <phoneticPr fontId="3"/>
  </si>
  <si>
    <t>静岡市葵区</t>
    <phoneticPr fontId="3"/>
  </si>
  <si>
    <t>組織・働き方、人材育成、マーケティング</t>
    <rPh sb="7" eb="11">
      <t>ジンザイイクセイ</t>
    </rPh>
    <phoneticPr fontId="3"/>
  </si>
  <si>
    <t>MBA(経営管理修士)、キャリアコンサルタント</t>
    <phoneticPr fontId="3"/>
  </si>
  <si>
    <t>マーケティング・組織DX</t>
    <phoneticPr fontId="3"/>
  </si>
  <si>
    <t>マーケティング支援</t>
    <phoneticPr fontId="3"/>
  </si>
  <si>
    <t>・WEBを用いたプロモーション戦略等の立案・アドバイス
（例：Googleアナリティクス・マイビジネス・データポータル等利活用提案）
・SNSを用いた集客方法アドバイス
・新商品・新サービスのブランディングに関するアドバイス　・展開する新商品・新サービスの市場性・ニーズ・価値提供・実現可能性・協業先・収益・コスト等具体化するアドバイス
・補助金の情報提供やアドバイス
・ビジネスモデル構築を理論立ててアドバイス　など</t>
    <phoneticPr fontId="3"/>
  </si>
  <si>
    <t>人材教育・キャリア支援</t>
    <phoneticPr fontId="3"/>
  </si>
  <si>
    <t>・人材の生産性をアップさせるためのアドバイス
（モチベーションアップ、自己肯定感アップ、コミュニケーションエラー改善方法等）
・人材のセールス力をアップさせるためのアドバイス
（マーケティングの考え方を営業に活かしたアドバイス）　など</t>
    <phoneticPr fontId="3"/>
  </si>
  <si>
    <t>組織支援（小売り・サービス業向け）</t>
    <rPh sb="0" eb="2">
      <t>ソシキ</t>
    </rPh>
    <rPh sb="2" eb="4">
      <t>シエン</t>
    </rPh>
    <rPh sb="5" eb="7">
      <t>コウ</t>
    </rPh>
    <rPh sb="13" eb="14">
      <t>ギョウ</t>
    </rPh>
    <rPh sb="14" eb="15">
      <t>ギョウ</t>
    </rPh>
    <rPh sb="15" eb="16">
      <t>ム</t>
    </rPh>
    <phoneticPr fontId="3"/>
  </si>
  <si>
    <t>・評価制度再設計のためのアドバイス
・多様な働き方に関するアドバイス　など</t>
    <phoneticPr fontId="3"/>
  </si>
  <si>
    <t>可</t>
    <rPh sb="0" eb="1">
      <t>カ</t>
    </rPh>
    <phoneticPr fontId="3"/>
  </si>
  <si>
    <t>（セールス力アップのためのマーケティングセミナー）
（SNS・インフルエンサーマーケティングセミナー）
（SEO対策とWEB 広告運用を活用したマーケティング手法セミナー）</t>
    <phoneticPr fontId="3"/>
  </si>
  <si>
    <t>幅広い領域のコンサルティング支援が可能であることが強みです。
今まで実務で経験したことを含め、toCではキャリア・スタートアップ支援を行い、toBでは組織・マーケティング・補助金支援を行ってきたため、様々な項目・フェーズごとに幅広く支援することが可能です。</t>
    <phoneticPr fontId="3"/>
  </si>
  <si>
    <t>ビジネスプラン,マーケティング,販路開拓,インターネット活用,人材教育</t>
    <phoneticPr fontId="3"/>
  </si>
  <si>
    <t>知的財産管理</t>
    <rPh sb="0" eb="2">
      <t>チテキ</t>
    </rPh>
    <rPh sb="2" eb="6">
      <t>ザイサンカンリ</t>
    </rPh>
    <phoneticPr fontId="3"/>
  </si>
  <si>
    <t>購買管理,人材教育,BCP作成支援</t>
    <phoneticPr fontId="3"/>
  </si>
  <si>
    <t>知的財産管理技能士(管理),知的財産管理</t>
    <phoneticPr fontId="3"/>
  </si>
  <si>
    <t>知的財産権,宣伝・PR</t>
    <phoneticPr fontId="3"/>
  </si>
  <si>
    <t>商業経営,組織・働き方、人材育成、マーケティング</t>
    <phoneticPr fontId="3"/>
  </si>
  <si>
    <t>・中小企業大学校にて中小企業診断士養成課程講師、診断実習インストラクター等を20年以上担当してきました。・一部上場企業から中小企業まで、多くの支援実績があります。
これまでに、支援企業数1,000社以上、ハンズオン支援200社以上の実績があります。
・顧問先全社を同時に過去最高益に導いた経験、製品開発を支援し、売上トップとなった製品を生んだ実績があります。また若手の勉強会を指導し、当初5名でスタートした参加者が、自主的にどんどん増えて、２年後には40名まで増加し、モチベーションとスキルレベルを大きく向上させた経験があります。
・分かり易く、丁寧な指導に定評があります。</t>
    <phoneticPr fontId="3"/>
  </si>
  <si>
    <t>倉田　俊彦</t>
    <rPh sb="0" eb="2">
      <t>クラタ</t>
    </rPh>
    <rPh sb="3" eb="5">
      <t>トシヒコ</t>
    </rPh>
    <phoneticPr fontId="3"/>
  </si>
  <si>
    <t>くらた　としひこ</t>
    <phoneticPr fontId="3"/>
  </si>
  <si>
    <t>経営全般,製品開発,技術開発,技術指導,事業再構築,創業支援,新分野進出,エネルギー,知的財産権</t>
    <phoneticPr fontId="3"/>
  </si>
  <si>
    <t>公設試研究員,支援機関コーディネーター</t>
    <rPh sb="0" eb="3">
      <t>コウセツシ</t>
    </rPh>
    <rPh sb="3" eb="6">
      <t>ケンキュウイン</t>
    </rPh>
    <rPh sb="7" eb="11">
      <t>シエンキカン</t>
    </rPh>
    <phoneticPr fontId="3"/>
  </si>
  <si>
    <t>可</t>
    <rPh sb="0" eb="1">
      <t>カ</t>
    </rPh>
    <phoneticPr fontId="3"/>
  </si>
  <si>
    <t>・地方公設試の役割と技術相談　・開発の考え方と発想法　・研究開発助成事業の活用方法 　・ニーズ聞き取りについて （+技術相談に見る聞き取り事例）　・中小企業の今後の姿と求められる若手人財像</t>
    <phoneticPr fontId="3"/>
  </si>
  <si>
    <t>公設試に勤務し、多くの研究開発や学会発表も行い、多くの企業の技術相談に乗り、製品開発の支援をしてきました。そうした中、販売戦略や事業計画で失敗する例も多く見ました。そのため、中小企業様へのサポートは技術だけではだめと気づき、中小企業診断士の資格も取り、企業全体を見たアドバイスが可能になりました。
商工会議所の異業種交流会にも40年以上参加し、多くの中小企業との交流を持ってきました。そのため、元公務員でありながら、民間的視点を持つことができました。
ずっと中小企業支援を行ってきており、経営者と同じ方向を見たアドバイスを心がけます。</t>
    <phoneticPr fontId="3"/>
  </si>
  <si>
    <t>研究・開発・分析・解析・考え方のアドバイス</t>
    <phoneticPr fontId="3"/>
  </si>
  <si>
    <t>多くの研究開発・共同開発・産学共同を実行・支援してきた経験や実際に多くの技術・製品開発を行ってきた経験からアドバイスする。
■技術・商品・事業・商売のアイデアを、時代的な流れや、顧客からの見方など事業実行の観
点から優位性の確保や展開方法や問題点などを事前に検討し、進め方などの検討を行う。
■実際の研究や開発においては、非常に細かな分析や原因結果などの判定の仕方など、合理的
な開発が必要となる。測定方法、データ解析、検証方法など目的や現象にあった進め方が必要になる。また、特許などの知的財産の活用などもサポートできる。</t>
    <phoneticPr fontId="3"/>
  </si>
  <si>
    <t>製品開発の考え方、望まれる性能、製法などのアドバイス</t>
    <phoneticPr fontId="3"/>
  </si>
  <si>
    <t>最初のアイデア段階から製品化の目途まで、一貫したアドバイスが可能である。
■新製品などの開発アイデアに対し、その機構をどの様に開発するか、動作原理を具体的に可
能にする方法をアドバイスし、出口として必要とされる性能を確認し、その確保方法や測定方法の提案や、各種必要な認証や確認手続きなどについてアドバイスする。
※医療機器や機能性表示食品など高付加価値製品開発について、多くの実績あり。</t>
    <phoneticPr fontId="3"/>
  </si>
  <si>
    <t>企業の強みや特徴の確認、顧客への提示法、事業アイデアの出し方</t>
    <phoneticPr fontId="3"/>
  </si>
  <si>
    <t>自社の今後の方向性に悩む企業に、自社の強みの確認に協力し、商売のアイデアだしに協力し、時代に合った展開方法を検討し、顧客へのPR方法や手順など相談に対応する。
■狭くて大量に生産できない企業の独自の強みを見い出してキャッチフレーズ化した事例
■手作業企業の特徴を生かした新分野受注獲得営業のアドバイスなど</t>
    <phoneticPr fontId="3"/>
  </si>
  <si>
    <t>ベンチャー的な創業者や中小企業への事業展開のアドバイス</t>
    <phoneticPr fontId="3"/>
  </si>
  <si>
    <t>ビジネスモデルを検証し、ビジネス可能性を高めるアドバイスを行う。
消費者・顧客、流通業者、情報提供方法、見せ方・PR方法ばかりでなく、時代の流れにあったビジネス展開も含めて検討する。</t>
    <phoneticPr fontId="3"/>
  </si>
  <si>
    <t>中小企業支援策を活用した支援</t>
    <phoneticPr fontId="3"/>
  </si>
  <si>
    <t>経営企画,ビジネスプラン,販路開拓,営業企画,品質管理,加工技術,リサイクル関連,省エネルギー,計測・分析</t>
    <phoneticPr fontId="3"/>
  </si>
  <si>
    <t>中小企業診断士</t>
    <phoneticPr fontId="3"/>
  </si>
  <si>
    <t>県での中小企業支援活動に長く勤務し、国・県の支援機関、市、商工会議所・商工会などのネットワークも豊富で、支援策なども活用し、補助金の活用方法や申請の着眼点や組立などもサポートできる。
■相談の内容や背景から同社の問題点や方向性の相談にのり、実行・展開方法を話し合い、必
要な情報検索・提供に努める。
■技術的部分では、大学や技術的な協会、研究所、分析機関などとのネットワークを生かし、事業・商売的部分では、上記行政的ネットワークを生かしてサポートする。</t>
    <phoneticPr fontId="3"/>
  </si>
  <si>
    <t>杉山　洋介</t>
    <phoneticPr fontId="3"/>
  </si>
  <si>
    <t>すぎやま　ようすけ</t>
    <phoneticPr fontId="3"/>
  </si>
  <si>
    <t>伊東市</t>
    <rPh sb="0" eb="3">
      <t>イトウシ</t>
    </rPh>
    <phoneticPr fontId="3"/>
  </si>
  <si>
    <t>商業デザイン</t>
    <phoneticPr fontId="3"/>
  </si>
  <si>
    <t>企画、プランニング、商品開発、PR、デザイン、販売</t>
    <rPh sb="0" eb="2">
      <t>キカク</t>
    </rPh>
    <rPh sb="10" eb="12">
      <t>ショウヒン</t>
    </rPh>
    <rPh sb="12" eb="14">
      <t>カイハツ</t>
    </rPh>
    <rPh sb="23" eb="25">
      <t>ハンバイ</t>
    </rPh>
    <phoneticPr fontId="3"/>
  </si>
  <si>
    <t>企画・ビジネスプランニング</t>
    <phoneticPr fontId="3"/>
  </si>
  <si>
    <t xml:space="preserve"> 現在持ち合わしている資源（ヒト　モノ　カネ）を活かし、その中で潜在的な可能性を引き出し、かつ、可能な限り抑えた初期投資の中で最大の効果を生み出すのに必要なことを共に考え、形にするために必要な支援をします。</t>
    <phoneticPr fontId="3"/>
  </si>
  <si>
    <t>商品開発</t>
    <phoneticPr fontId="3"/>
  </si>
  <si>
    <t>開発する商品をどのように展開していくのか、によって作り上げていくために必要な要素が異なっていくこともあることから、ターゲットを明確にした中で開発を進めていく必要がある。商品コンセプトはもちろんのこと、許認可や商品化において必要な手続き（表示や検査等）など網羅的に支援します。</t>
    <phoneticPr fontId="3"/>
  </si>
  <si>
    <t>　ＰＲ</t>
    <phoneticPr fontId="3"/>
  </si>
  <si>
    <t>「良い商品を作る」と「それを伝える」という、この両輪で初めてターゲットは購買の選択肢に入り、行動に移す。そのために「どんな魅力を」「誰に」「どの媒体で」「どんな言葉で」「どんなビジュアルで」伝えるか、を共に考えます。また、その際に広告デザイン、撮影等もアウトソースせずに形にしてきた経験に基づいた支援をします。</t>
    <phoneticPr fontId="3"/>
  </si>
  <si>
    <t>デザイン</t>
    <phoneticPr fontId="3"/>
  </si>
  <si>
    <t>デザインといっても様々なカテゴリが存在する中、「商業デザイン」だけはそのデザインされたもので完結しないという性質のものである。要するに「商業デザイン」においては、事業主は「きれいな作品」が欲しいのではなく「反応」が欲しいのである。これはＰＲにおいても同じことであるが、最終的には「レスポンスが取れるデザインであるか」、この一点である。これを作り上げるにはマーケティングを熟知したデザイナーでなれば作り上げることが難しいのでこれまでの実績に基づいた支援をします。</t>
    <phoneticPr fontId="3"/>
  </si>
  <si>
    <t>販売・商談</t>
    <phoneticPr fontId="3"/>
  </si>
  <si>
    <t xml:space="preserve">Ｂ　to　Ｂ、Ｂ　to　Ｃでも販売戦略は異なる。エンドユーザーを相手とした場合のセールストークは「買いたくなるか」である。その一方卸しというシーンの商談においては商品の魅力だけでなく、「売りやすさ」をいかにバイヤーに伝えるか、といった商談戦略が求められる。そのため相手に応じた販売戦略を共に考え、必要な助言をします。
</t>
    <phoneticPr fontId="3"/>
  </si>
  <si>
    <t>可</t>
    <rPh sb="0" eb="1">
      <t>カ</t>
    </rPh>
    <phoneticPr fontId="3"/>
  </si>
  <si>
    <t>経験、人脈に基づいたリアリティのあるサポートこそが他ではできない最大の強みである。その根拠として自身が経営者でもあり、企画から商品開発、ＰＲ、商品デザイン、販売に至るまですべて自社で行っていることから、その引き出しには現場感覚が多分に盛り込まれ、個別案件はもちろん、どこを切り取ってもリアリティのある支援を可能にすることができる。</t>
    <phoneticPr fontId="3"/>
  </si>
  <si>
    <t>「難ありこそ有難い？」それはあなたの生き様次第
「自分らしく生きるとは」今の時代だからこそ求められる‘夢力’　</t>
    <phoneticPr fontId="3"/>
  </si>
  <si>
    <t>経営全般,製品開発,商業経営,デザイン</t>
    <phoneticPr fontId="3"/>
  </si>
  <si>
    <t>ビジネスプラン,販売管理,受注計画,マーケティング,販路開拓,店舗計画,デザイン（商業デザイン）</t>
    <phoneticPr fontId="3"/>
  </si>
  <si>
    <t>五十嵐　こと</t>
    <phoneticPr fontId="3"/>
  </si>
  <si>
    <t>いがらし　こと</t>
    <phoneticPr fontId="3"/>
  </si>
  <si>
    <t>駿東郡長泉町</t>
    <phoneticPr fontId="3"/>
  </si>
  <si>
    <t>データ活用によるスマート工場の実現　</t>
    <phoneticPr fontId="3"/>
  </si>
  <si>
    <t>競争力強化のための位置情報データ活用戦略</t>
    <phoneticPr fontId="3"/>
  </si>
  <si>
    <t>中小企業向けデータ活用とAI導入</t>
    <phoneticPr fontId="3"/>
  </si>
  <si>
    <t>ITに詳しい人材がいない中小企業でも、次のステップにより無理なく効果的にIT活用できるよう支援します。（ステップ１：データ収集）工場内のあらゆる機器からデータをどのようにリアルタイムに取得する方法を考えます。（具体的な方法例）各機械にセンサーを取り付けます。・振動センサー、温度センサー、電流センサー、温度センサーなど、取得したいデータに応じて適切なセンサーを選択　・バーコードやQRコード、カメラを利用する。（ステップ２：データ分析）収集したデータを分析し、問題点を特定する方法を考えます。一緒に予算や、スキルに合ったツールの選定に必要な情報提供や助言をします。（具体的な方法例）中小企業向けの無料または低価格なクラウド型ツール等を利用します。・データ可視化ツールを導入・データから自動的に洞察を得る・生産工程全体のデータを分析・ボトルネックを発見・製品検査データを分析・不良品の発生を予測など</t>
    <rPh sb="3" eb="4">
      <t>クワ</t>
    </rPh>
    <rPh sb="6" eb="8">
      <t>ジンザイ</t>
    </rPh>
    <rPh sb="12" eb="16">
      <t>チュウショウキギョウ</t>
    </rPh>
    <rPh sb="19" eb="20">
      <t>ツギ</t>
    </rPh>
    <rPh sb="28" eb="30">
      <t>ムリ</t>
    </rPh>
    <rPh sb="32" eb="35">
      <t>コウカテキ</t>
    </rPh>
    <rPh sb="38" eb="40">
      <t>カツヨウ</t>
    </rPh>
    <rPh sb="45" eb="47">
      <t>シエン</t>
    </rPh>
    <rPh sb="61" eb="63">
      <t>シュウシュウ</t>
    </rPh>
    <rPh sb="64" eb="67">
      <t>コウジョウナイ</t>
    </rPh>
    <rPh sb="72" eb="74">
      <t>キキ</t>
    </rPh>
    <rPh sb="92" eb="94">
      <t>シュトク</t>
    </rPh>
    <rPh sb="96" eb="98">
      <t>ホウホウ</t>
    </rPh>
    <rPh sb="99" eb="100">
      <t>カンガ</t>
    </rPh>
    <rPh sb="105" eb="108">
      <t>グタイテキ</t>
    </rPh>
    <rPh sb="283" eb="286">
      <t>グタイテキ</t>
    </rPh>
    <rPh sb="287" eb="289">
      <t>ホウホウ</t>
    </rPh>
    <rPh sb="289" eb="290">
      <t>レイ</t>
    </rPh>
    <rPh sb="291" eb="295">
      <t>チュウショウキギョウ</t>
    </rPh>
    <rPh sb="295" eb="296">
      <t>ム</t>
    </rPh>
    <rPh sb="298" eb="300">
      <t>ムリョウ</t>
    </rPh>
    <rPh sb="303" eb="306">
      <t>テイカカク</t>
    </rPh>
    <rPh sb="311" eb="312">
      <t>ガタ</t>
    </rPh>
    <rPh sb="315" eb="316">
      <t>ナド</t>
    </rPh>
    <rPh sb="317" eb="319">
      <t>リヨウ</t>
    </rPh>
    <rPh sb="327" eb="330">
      <t>カシカ</t>
    </rPh>
    <rPh sb="334" eb="336">
      <t>ドウニュウ</t>
    </rPh>
    <rPh sb="342" eb="345">
      <t>ジドウテキ</t>
    </rPh>
    <rPh sb="346" eb="348">
      <t>ドウサツ</t>
    </rPh>
    <rPh sb="349" eb="350">
      <t>エ</t>
    </rPh>
    <rPh sb="352" eb="356">
      <t>セイサンコウテイ</t>
    </rPh>
    <rPh sb="356" eb="358">
      <t>ゼンタイ</t>
    </rPh>
    <rPh sb="363" eb="365">
      <t>ブンセキ</t>
    </rPh>
    <rPh sb="373" eb="375">
      <t>ハッケン</t>
    </rPh>
    <rPh sb="376" eb="380">
      <t>セイヒンケンサ</t>
    </rPh>
    <rPh sb="384" eb="386">
      <t>ブンセキ</t>
    </rPh>
    <rPh sb="387" eb="390">
      <t>フリョウヒン</t>
    </rPh>
    <rPh sb="391" eb="393">
      <t>ハッセイ</t>
    </rPh>
    <rPh sb="394" eb="396">
      <t>ヨソク</t>
    </rPh>
    <phoneticPr fontId="3"/>
  </si>
  <si>
    <t>私は20年間、海外を拠点に、ビジネス指標予測における最先端データ分析技術の開発に携わってきました。その過程で、様々な業種の世界的大企業向けデータ分析システム開発を支援してきました。
しかしながら、日本の中小製造業の課題と展望について理解が深まるにつれ、故郷、静岡県の産業に貢献したいという強い思いがございます。
また、女性の進出が少ない IT 分野において世界を相手に活動してきた経験を活かし、女性、シニア、外国人など、多様な人材の活躍促進ができるよう地元の人材育成に貢献したいと考えております。</t>
    <phoneticPr fontId="3"/>
  </si>
  <si>
    <t>データ分析・活用システム開発、位置情報活用技術によるシステム開発の機能設計を担当　</t>
    <rPh sb="6" eb="8">
      <t>カツヨウ</t>
    </rPh>
    <rPh sb="12" eb="14">
      <t>カイハツ</t>
    </rPh>
    <rPh sb="30" eb="32">
      <t>カイハツ</t>
    </rPh>
    <phoneticPr fontId="3"/>
  </si>
  <si>
    <t>情報化支援</t>
    <phoneticPr fontId="3"/>
  </si>
  <si>
    <t>経営企画,生産管理,品質管理,物流効率化,ITによる業務効率化,コンピュータ導入指導,インターネット活用,情報化戦略</t>
    <rPh sb="0" eb="4">
      <t>ケイエイキカク</t>
    </rPh>
    <phoneticPr fontId="3"/>
  </si>
  <si>
    <t>データを課題解決と目標達成、業務効率化、競争力強化、人材育成に活かしたい。ITに詳しい人材がいない中小企業でも、次のステップにより無理なく効果的にITを活用できるように助言します。　（ステップ１：現状把握）まずは、現状の課題を把握します。・売上管理、顧客管理、生産管理など、どの業務で課題を感じていますか？・具体的な問題点や改善したいポイントは？・社内にはどのようなデータが蓄積されていますか？（ステップ２：目標設定）課題を踏まえ、具体的な目標を設定いただきます。・売上アップ、コスト削減、生産性向上など、達成したい目標は何ですか？・目標達成のために、どのようにデータを活用できるか一緒に考えます。（ステップ３：適切なツールの選定）中小企業向けの無料または低価格なクラウド型ツールも多数存在します。・予算やスキルに合ったツールを一緒に選びます。・導入事例や評判も参考に、使いやすく効果的なツールの選定に必要な助言をします。（ステップ４：導入・運用）導入支援を受けることでスムーズに運用を開始できます。・自社に合った運用方法を検討し、スムーズな導入・運用を目指します。・定期的な運用レビューを行い、効果測定と改善を繰り返し、自身で運用できるよう助言します。</t>
    <rPh sb="4" eb="8">
      <t>カダイカイケツ</t>
    </rPh>
    <rPh sb="9" eb="11">
      <t>モクヒョウ</t>
    </rPh>
    <rPh sb="11" eb="13">
      <t>タッセイ</t>
    </rPh>
    <rPh sb="14" eb="16">
      <t>ギョウム</t>
    </rPh>
    <rPh sb="16" eb="19">
      <t>コウリツカ</t>
    </rPh>
    <rPh sb="20" eb="25">
      <t>キョウソウリョクキョウカ</t>
    </rPh>
    <rPh sb="26" eb="30">
      <t>ジンザイイクセイ</t>
    </rPh>
    <rPh sb="31" eb="32">
      <t>イ</t>
    </rPh>
    <rPh sb="40" eb="41">
      <t>クワ</t>
    </rPh>
    <rPh sb="43" eb="45">
      <t>ジンザイ</t>
    </rPh>
    <rPh sb="49" eb="53">
      <t>チュウショウキギョウ</t>
    </rPh>
    <rPh sb="56" eb="57">
      <t>ツギ</t>
    </rPh>
    <rPh sb="65" eb="67">
      <t>ムリ</t>
    </rPh>
    <rPh sb="69" eb="72">
      <t>コウカテキ</t>
    </rPh>
    <rPh sb="76" eb="78">
      <t>カツヨウ</t>
    </rPh>
    <rPh sb="84" eb="86">
      <t>ジョゲン</t>
    </rPh>
    <rPh sb="98" eb="102">
      <t>ゲンジョウハアク</t>
    </rPh>
    <rPh sb="107" eb="109">
      <t>ゲンジョウ</t>
    </rPh>
    <rPh sb="110" eb="112">
      <t>カダイ</t>
    </rPh>
    <rPh sb="113" eb="115">
      <t>ハアク</t>
    </rPh>
    <rPh sb="120" eb="122">
      <t>ウリアゲ</t>
    </rPh>
    <rPh sb="122" eb="124">
      <t>カンリ</t>
    </rPh>
    <rPh sb="125" eb="127">
      <t>コキャク</t>
    </rPh>
    <rPh sb="127" eb="129">
      <t>カンリ</t>
    </rPh>
    <rPh sb="130" eb="132">
      <t>セイサン</t>
    </rPh>
    <rPh sb="132" eb="134">
      <t>カンリ</t>
    </rPh>
    <rPh sb="139" eb="141">
      <t>ギョウム</t>
    </rPh>
    <rPh sb="142" eb="144">
      <t>カダイ</t>
    </rPh>
    <rPh sb="145" eb="146">
      <t>カン</t>
    </rPh>
    <rPh sb="154" eb="157">
      <t>グタイテキ</t>
    </rPh>
    <rPh sb="158" eb="161">
      <t>モンダイテン</t>
    </rPh>
    <rPh sb="162" eb="164">
      <t>カイゼン</t>
    </rPh>
    <rPh sb="174" eb="176">
      <t>シャナイ</t>
    </rPh>
    <rPh sb="187" eb="189">
      <t>チクセキ</t>
    </rPh>
    <rPh sb="209" eb="211">
      <t>カダイ</t>
    </rPh>
    <rPh sb="212" eb="213">
      <t>フ</t>
    </rPh>
    <rPh sb="216" eb="219">
      <t>グタイテキ</t>
    </rPh>
    <rPh sb="220" eb="222">
      <t>モクヒョウ</t>
    </rPh>
    <rPh sb="223" eb="225">
      <t>セッテイ</t>
    </rPh>
    <rPh sb="233" eb="235">
      <t>ウリアゲ</t>
    </rPh>
    <rPh sb="242" eb="244">
      <t>サクゲン</t>
    </rPh>
    <rPh sb="245" eb="248">
      <t>セイサンセイ</t>
    </rPh>
    <rPh sb="248" eb="250">
      <t>コウジョウ</t>
    </rPh>
    <rPh sb="253" eb="255">
      <t>タッセイ</t>
    </rPh>
    <rPh sb="258" eb="260">
      <t>モクヒョウ</t>
    </rPh>
    <rPh sb="261" eb="262">
      <t>ナン</t>
    </rPh>
    <rPh sb="267" eb="271">
      <t>モクヒョウタッセイ</t>
    </rPh>
    <rPh sb="285" eb="287">
      <t>カツヨウ</t>
    </rPh>
    <rPh sb="291" eb="293">
      <t>イッショ</t>
    </rPh>
    <rPh sb="294" eb="295">
      <t>カンガ</t>
    </rPh>
    <rPh sb="306" eb="308">
      <t>テキセツ</t>
    </rPh>
    <rPh sb="313" eb="315">
      <t>センテイ</t>
    </rPh>
    <rPh sb="316" eb="320">
      <t>チュウショウキギョウ</t>
    </rPh>
    <rPh sb="320" eb="321">
      <t>ム</t>
    </rPh>
    <rPh sb="323" eb="325">
      <t>ムリョウ</t>
    </rPh>
    <phoneticPr fontId="3"/>
  </si>
  <si>
    <t>スマートフォンやIOTデバイスの普及により、膨大な位置情報データが生まれています。次のステップにより無理なく効果的に位置情報データを活用できるよう支援します。（ステップ１：現状分析）・課題や目標の明確化・データ収集・分析体制の現状把握・予算・スキル・リソースの確認・競合分析（ステップ２：ソリューション提案）・課題解決に最適なソリューション提案　・具体的なツール選定　・導入・運用方法の検討　（ステップ３：導入・運用支援）・データ収集・分析ツールの導入支援・データ分析結果の解釈支援・改善策の検討・定期的な運用状況確認・人材育成支援</t>
    <rPh sb="16" eb="18">
      <t>フキュウ</t>
    </rPh>
    <rPh sb="22" eb="24">
      <t>ボウダイ</t>
    </rPh>
    <rPh sb="25" eb="29">
      <t>イチジョウホウ</t>
    </rPh>
    <rPh sb="33" eb="34">
      <t>ウ</t>
    </rPh>
    <rPh sb="41" eb="42">
      <t>ツギ</t>
    </rPh>
    <rPh sb="50" eb="52">
      <t>ムリ</t>
    </rPh>
    <rPh sb="54" eb="57">
      <t>コウカテキ</t>
    </rPh>
    <rPh sb="58" eb="62">
      <t>イチジョウホウ</t>
    </rPh>
    <rPh sb="66" eb="68">
      <t>カツヨウ</t>
    </rPh>
    <rPh sb="73" eb="75">
      <t>シエン</t>
    </rPh>
    <rPh sb="86" eb="90">
      <t>ゲンジョウブンセキ</t>
    </rPh>
    <rPh sb="92" eb="94">
      <t>カダイ</t>
    </rPh>
    <rPh sb="95" eb="97">
      <t>モクヒョウ</t>
    </rPh>
    <rPh sb="98" eb="101">
      <t>メイカクカ</t>
    </rPh>
    <rPh sb="105" eb="107">
      <t>シュウシュウ</t>
    </rPh>
    <rPh sb="108" eb="110">
      <t>ブンセキ</t>
    </rPh>
    <rPh sb="110" eb="112">
      <t>タイセイ</t>
    </rPh>
    <rPh sb="113" eb="117">
      <t>ゲンジョウハアク</t>
    </rPh>
    <rPh sb="118" eb="120">
      <t>ヨサン</t>
    </rPh>
    <rPh sb="130" eb="132">
      <t>カクニン</t>
    </rPh>
    <rPh sb="133" eb="135">
      <t>キョウゴウ</t>
    </rPh>
    <rPh sb="135" eb="137">
      <t>ブンセキ</t>
    </rPh>
    <rPh sb="151" eb="153">
      <t>テイアン</t>
    </rPh>
    <rPh sb="155" eb="159">
      <t>カダイカイケツ</t>
    </rPh>
    <rPh sb="160" eb="162">
      <t>サイテキ</t>
    </rPh>
    <rPh sb="170" eb="172">
      <t>テイアン</t>
    </rPh>
    <rPh sb="174" eb="177">
      <t>グタイテキ</t>
    </rPh>
    <rPh sb="181" eb="183">
      <t>センテイ</t>
    </rPh>
    <rPh sb="185" eb="187">
      <t>ドウニュウ</t>
    </rPh>
    <rPh sb="188" eb="192">
      <t>ウンヨウホウホウ</t>
    </rPh>
    <rPh sb="193" eb="195">
      <t>ケントウ</t>
    </rPh>
    <rPh sb="203" eb="205">
      <t>ドウニュウ</t>
    </rPh>
    <rPh sb="206" eb="208">
      <t>ウンヨウ</t>
    </rPh>
    <rPh sb="208" eb="210">
      <t>シエン</t>
    </rPh>
    <rPh sb="215" eb="217">
      <t>シュウシュウ</t>
    </rPh>
    <rPh sb="218" eb="220">
      <t>ブンセキ</t>
    </rPh>
    <rPh sb="224" eb="228">
      <t>ドウニュウシエン</t>
    </rPh>
    <rPh sb="232" eb="234">
      <t>ブンセキ</t>
    </rPh>
    <rPh sb="234" eb="236">
      <t>ケッカ</t>
    </rPh>
    <rPh sb="237" eb="241">
      <t>カイシャクシエン</t>
    </rPh>
    <rPh sb="242" eb="245">
      <t>カイゼンサク</t>
    </rPh>
    <rPh sb="246" eb="248">
      <t>ケントウ</t>
    </rPh>
    <rPh sb="249" eb="252">
      <t>テイキテキ</t>
    </rPh>
    <rPh sb="253" eb="257">
      <t>ウンヨウジョウキョウ</t>
    </rPh>
    <rPh sb="257" eb="259">
      <t>カクニン</t>
    </rPh>
    <rPh sb="260" eb="264">
      <t>ジンザイイクセイ</t>
    </rPh>
    <rPh sb="264" eb="266">
      <t>シエン</t>
    </rPh>
    <phoneticPr fontId="3"/>
  </si>
  <si>
    <t>髙木　理人</t>
    <rPh sb="0" eb="2">
      <t>タカギ</t>
    </rPh>
    <rPh sb="3" eb="4">
      <t>リ</t>
    </rPh>
    <rPh sb="4" eb="5">
      <t>ヒト</t>
    </rPh>
    <phoneticPr fontId="3"/>
  </si>
  <si>
    <t>たかぎ　まさひと</t>
    <phoneticPr fontId="3"/>
  </si>
  <si>
    <t>介護事業の経営・運営</t>
    <rPh sb="0" eb="2">
      <t>カイゴ</t>
    </rPh>
    <rPh sb="2" eb="4">
      <t>ジギョウ</t>
    </rPh>
    <rPh sb="5" eb="7">
      <t>ケイエイ</t>
    </rPh>
    <rPh sb="8" eb="10">
      <t>ウンエイ</t>
    </rPh>
    <phoneticPr fontId="3"/>
  </si>
  <si>
    <t>経営全般,事業再構築,介護事業の経営・運営</t>
    <rPh sb="0" eb="4">
      <t>ケイエイゼンパン</t>
    </rPh>
    <rPh sb="5" eb="7">
      <t>ジギョウ</t>
    </rPh>
    <rPh sb="7" eb="10">
      <t>サイコウチク</t>
    </rPh>
    <rPh sb="11" eb="13">
      <t>カイゴ</t>
    </rPh>
    <rPh sb="13" eb="15">
      <t>ジギョウ</t>
    </rPh>
    <rPh sb="16" eb="18">
      <t>ケイエイ</t>
    </rPh>
    <rPh sb="19" eb="21">
      <t>ウンエイ</t>
    </rPh>
    <phoneticPr fontId="3"/>
  </si>
  <si>
    <t>経営企画,人材教育,介護事業の経営・運営管理</t>
    <rPh sb="0" eb="4">
      <t>ケイエイキカク</t>
    </rPh>
    <rPh sb="5" eb="7">
      <t>ジンザイ</t>
    </rPh>
    <rPh sb="7" eb="9">
      <t>キョウイク</t>
    </rPh>
    <rPh sb="10" eb="14">
      <t>カイゴジギョウ</t>
    </rPh>
    <rPh sb="15" eb="17">
      <t>ケイエイ</t>
    </rPh>
    <rPh sb="18" eb="20">
      <t>ウンエイ</t>
    </rPh>
    <rPh sb="20" eb="22">
      <t>カンリ</t>
    </rPh>
    <phoneticPr fontId="3"/>
  </si>
  <si>
    <t>社会福祉主事任用</t>
    <rPh sb="0" eb="2">
      <t>シャカイ</t>
    </rPh>
    <rPh sb="2" eb="4">
      <t>フクシ</t>
    </rPh>
    <rPh sb="4" eb="6">
      <t>シュジ</t>
    </rPh>
    <rPh sb="6" eb="8">
      <t>ニンヨウ</t>
    </rPh>
    <phoneticPr fontId="3"/>
  </si>
  <si>
    <t>介護施設の経営運営管理</t>
    <rPh sb="0" eb="2">
      <t>カイゴ</t>
    </rPh>
    <rPh sb="2" eb="4">
      <t>シセツ</t>
    </rPh>
    <rPh sb="5" eb="7">
      <t>ケイエイ</t>
    </rPh>
    <rPh sb="7" eb="9">
      <t>ウンエイ</t>
    </rPh>
    <rPh sb="9" eb="11">
      <t>カンリ</t>
    </rPh>
    <phoneticPr fontId="3"/>
  </si>
  <si>
    <t>稼働率向上・利用者確保・営業支援</t>
    <phoneticPr fontId="3"/>
  </si>
  <si>
    <t>古くても毎日多くのお客様がご利用される施設もあれば、新しくてもお客様がなかなか増えない施設もあります。「良いケアをしていればお客さんは必ず増えてくる」などの考えだけではやはりなかなかお客様は増えません。稼働率の良い施設は、「質」だけでなく、お客様から支持されるだけのサービスと活動をしています。貴施設の雰囲気や職員にあったサービスとそれを知っていただくための活動などを提案・支援して参ります。</t>
    <phoneticPr fontId="3"/>
  </si>
  <si>
    <t>人材確保・人材定着、離職防止</t>
    <phoneticPr fontId="3"/>
  </si>
  <si>
    <t>近年、介護業界は今までにも増して、職員の採用確保が難しくなってきております。これをすれば間違いなく採用確保できるなんて方策はありません。ただし、従来のやり方や考え方に新たな視点や方針・方策を加味し、柔軟な発想を取り入れて継続していけば、全く採用できないなんて事もありません。なぜなら、自分達の施設よりも多くの職員を採用確保できている施設があるのですから。</t>
    <phoneticPr fontId="3"/>
  </si>
  <si>
    <t>経営改善・経営戦略・経費削減・収益確保</t>
    <phoneticPr fontId="3"/>
  </si>
  <si>
    <t>良いサービスを提供して利用者を増やし、稼働率を上げ、人件費を適切にキープしながら、経費を削減して利益に繋げる。誰しもが「当然」と思うことです。しかしながら、それが分かっていてもなかなか現場ではそれができていないのが現状ではないでしょうか。それらを少しでも改善していくには、職員の理解と共同なくして為し得ません。経営と職員を繋ぐ橋渡しをして参ります。</t>
    <phoneticPr fontId="3"/>
  </si>
  <si>
    <t>人材育成・教育・研修・セミナー</t>
    <phoneticPr fontId="3"/>
  </si>
  <si>
    <t>資質向上・やりがい向上・人材確保・離職防止のために人材育成・教育・研修は最重点項目です。特に「学べる環境・身につく知識技術」が少ないと離職につながってしまいます。現状の人材育成・教育体制をブラッシュアップし更に魅力的なものにしましょう。</t>
    <phoneticPr fontId="3"/>
  </si>
  <si>
    <t>組織力強化</t>
    <phoneticPr fontId="3"/>
  </si>
  <si>
    <t>安定的な経営と成長発展を継続し続けるには、売上の維持向上と適正利益の確保。そして、新たな事業展開が必至です。そして、それらを行うのは想いを持った職員です。その職員達を核に組織力を強化し、成長発展していくマネジメントのお手伝いを致します。</t>
    <phoneticPr fontId="3"/>
  </si>
  <si>
    <t>介護事業を経営する法人や複数施設の運営管理・新規介護施設開設に26年間以上従事し、グループ内3法人の経営運営管理責任者並びに3つの医療法人の理事及び13の社会福祉法人の評議員を歴任。介護事業を経営する会社及び介護施設の経営運営管理・新規介護施設開設等について幅広い経験を有しております。介護事業の経営・運営は年々厳しくなってきておりますので、少しでもお力になれればと思います。</t>
    <phoneticPr fontId="3"/>
  </si>
  <si>
    <t>平野　信行</t>
    <rPh sb="0" eb="2">
      <t>ヒラノ</t>
    </rPh>
    <rPh sb="3" eb="5">
      <t>ノブユキ</t>
    </rPh>
    <phoneticPr fontId="3"/>
  </si>
  <si>
    <t>ひらの　のぶゆき</t>
    <phoneticPr fontId="3"/>
  </si>
  <si>
    <t>経営全般,製品開発,技術開発,技術指導,情報化支援,新分野進出,知的財産権</t>
    <rPh sb="0" eb="2">
      <t>ケイエイ</t>
    </rPh>
    <rPh sb="2" eb="4">
      <t>ゼンパン</t>
    </rPh>
    <rPh sb="5" eb="7">
      <t>セイヒン</t>
    </rPh>
    <rPh sb="7" eb="9">
      <t>カイハツ</t>
    </rPh>
    <rPh sb="10" eb="12">
      <t>ギジュツ</t>
    </rPh>
    <rPh sb="12" eb="14">
      <t>カイハツ</t>
    </rPh>
    <rPh sb="15" eb="17">
      <t>ギジュツ</t>
    </rPh>
    <rPh sb="17" eb="19">
      <t>シドウ</t>
    </rPh>
    <rPh sb="20" eb="22">
      <t>ジョウホウ</t>
    </rPh>
    <rPh sb="22" eb="23">
      <t>カ</t>
    </rPh>
    <rPh sb="23" eb="25">
      <t>シエン</t>
    </rPh>
    <rPh sb="26" eb="29">
      <t>シンブンヤ</t>
    </rPh>
    <rPh sb="29" eb="31">
      <t>シンシュツ</t>
    </rPh>
    <rPh sb="32" eb="37">
      <t>チテキザイサンケン</t>
    </rPh>
    <phoneticPr fontId="3"/>
  </si>
  <si>
    <t>経営企画,ビジネスプラン,生産管理,品質管理,設計管理,設備計画,加工技術,コスト改善,CAD/CAM,コンピュータ導入指導,インターネット活用,ITによる業務効率化,情報化戦略</t>
    <rPh sb="0" eb="4">
      <t>ケイエイキカク</t>
    </rPh>
    <rPh sb="13" eb="17">
      <t>セイサンカンリ</t>
    </rPh>
    <rPh sb="18" eb="20">
      <t>ヒンシツ</t>
    </rPh>
    <rPh sb="20" eb="22">
      <t>カンリ</t>
    </rPh>
    <rPh sb="23" eb="25">
      <t>セッケイ</t>
    </rPh>
    <rPh sb="25" eb="27">
      <t>カンリ</t>
    </rPh>
    <rPh sb="28" eb="30">
      <t>セツビ</t>
    </rPh>
    <rPh sb="30" eb="32">
      <t>ケイカク</t>
    </rPh>
    <rPh sb="33" eb="35">
      <t>カコウ</t>
    </rPh>
    <rPh sb="35" eb="37">
      <t>ギジュツ</t>
    </rPh>
    <rPh sb="41" eb="43">
      <t>カイゼン</t>
    </rPh>
    <rPh sb="58" eb="60">
      <t>ドウニュウ</t>
    </rPh>
    <rPh sb="60" eb="62">
      <t>シドウ</t>
    </rPh>
    <rPh sb="70" eb="72">
      <t>カツヨウ</t>
    </rPh>
    <rPh sb="78" eb="80">
      <t>ギョウム</t>
    </rPh>
    <rPh sb="80" eb="83">
      <t>コウリツカ</t>
    </rPh>
    <rPh sb="84" eb="86">
      <t>ジョウホウ</t>
    </rPh>
    <rPh sb="86" eb="87">
      <t>カ</t>
    </rPh>
    <rPh sb="87" eb="89">
      <t>センリャク</t>
    </rPh>
    <phoneticPr fontId="3"/>
  </si>
  <si>
    <t>電子機器の設計、知財の権利化</t>
    <rPh sb="2" eb="4">
      <t>キキ</t>
    </rPh>
    <rPh sb="5" eb="7">
      <t>セッケイ</t>
    </rPh>
    <rPh sb="8" eb="10">
      <t>チザイ</t>
    </rPh>
    <rPh sb="11" eb="13">
      <t>ケンリ</t>
    </rPh>
    <rPh sb="13" eb="14">
      <t>カ</t>
    </rPh>
    <phoneticPr fontId="3"/>
  </si>
  <si>
    <t>工場自動化・省人化　</t>
    <phoneticPr fontId="3"/>
  </si>
  <si>
    <t>依頼者の生産方法に適した自動化・省人化のための設備導入支援。生産の自動化・省人化は人手不足に対する解決策になるが、その選択を誤ると費用に見合った効果を得ることができない。依頼者の生産・製造状況に即した設備選択や導入方法の支援を FA(Factory Automation)製品のプロの視線で実施。</t>
    <phoneticPr fontId="3"/>
  </si>
  <si>
    <t>CAD/CAM/CAE</t>
    <phoneticPr fontId="3"/>
  </si>
  <si>
    <t>設計と製造で利用するCAD/CAM/CAEに関する、導入から立ち上げ、運用に関する支援。
CAD/CAM/CAEを使いこなすことにより、設計・製造の効率化を実現可能。
依頼者の設計製造手法のヒアリング結果をもとに、最適な CAD/CAM/CAEの選択からその立ち上げ方法・運用に関する支援を、三菱電機時代の設計業務改善経験をもとに実施。</t>
    <phoneticPr fontId="3"/>
  </si>
  <si>
    <t>IT化・DX推進</t>
    <phoneticPr fontId="3"/>
  </si>
  <si>
    <t>社内のIT化と、DX推進に対する支援。
パソコンなどのIT設備の導入から、簡単な業務支援プログラム作成といった社内業務を効率化するためのIT化支援と、最新のIT技術を活用し、組織の在り方や業務への取り組み方を新しく変革・改善していく（デジタル・トランスフォーメーション）ための支援を、これまでのFA機器・計算機設計経験をもとに実施</t>
    <phoneticPr fontId="3"/>
  </si>
  <si>
    <t>経営改善・新商品開発</t>
    <phoneticPr fontId="3"/>
  </si>
  <si>
    <t>損益計算書、貸借対照表などの経営資料からの経営診断と改善提案、新商品開発のための
アイディアのブラッシュアップに関する支援。
各種経営資料や経営者へのヒアリング結果をもとに、中小企業診断士の視点で経営診断や経営改善提案を実施。また、新商品に関するアイディアを、売れる商品にするためにブラッシュアップし、製造・販売までもってくための支援を、これまでの製品設計経験をもとに実施。</t>
    <phoneticPr fontId="3"/>
  </si>
  <si>
    <t>知財権獲得</t>
    <phoneticPr fontId="3"/>
  </si>
  <si>
    <t>アイディアや製品開発時の創意工夫を特許化するまでの支援
製品開発時は多くのアイディアや創意工夫をしているが、権利化までもっていく事はハードルが高い。三菱電機勤務時代に社内のアイディアを数多く権利化までもっていった経験を活かし、中小企業が持つアイディアを権利化するまでの支援を実施</t>
    <phoneticPr fontId="3"/>
  </si>
  <si>
    <t>・最新のSW開発手法
・CADによる設計効率化</t>
    <phoneticPr fontId="3"/>
  </si>
  <si>
    <t>日本のものづくりを応援します。30年を超える電子機器の設計経験による技術的視線と、中小企業診断士活動を通して学んだ経営視線で、中小企業の経営からものづくりまで幅広く支援いたします。専門はFA[Factory Automation]機器や計算機といった電子機器の設計で、これまで多数の製品を市場に送出しております。</t>
    <phoneticPr fontId="3"/>
  </si>
  <si>
    <t>久保　雅之</t>
    <phoneticPr fontId="3"/>
  </si>
  <si>
    <t>くぼ　まさゆき</t>
    <phoneticPr fontId="3"/>
  </si>
  <si>
    <t>横浜市港南区</t>
    <phoneticPr fontId="3"/>
  </si>
  <si>
    <t>海外営業、国内営業、経営企画、事業戦略、事業計画、M&amp;A、合弁組成</t>
    <phoneticPr fontId="3"/>
  </si>
  <si>
    <t>経営企画,ビジネスプラン,財務管理,資金計画,受注計画,マーケティング,営業企画,原価管理,外注管理,購買管理,コスト改善,情報化戦略,海外進出,M&amp;A・アライアンス</t>
    <phoneticPr fontId="3"/>
  </si>
  <si>
    <t>経営全般,事業再構築,創業支援,新分野進出,海外取引</t>
    <phoneticPr fontId="3"/>
  </si>
  <si>
    <t>経営計画、事業戦略、事業計画の策定とPDCA回しの支援</t>
    <phoneticPr fontId="3"/>
  </si>
  <si>
    <t>管理会計、予算実績管理の策定・実施の支援</t>
    <phoneticPr fontId="3"/>
  </si>
  <si>
    <t>事業承継、M&amp;Aの支援</t>
    <phoneticPr fontId="3"/>
  </si>
  <si>
    <t>海外進出・事業展開の計画策定・進出の支援</t>
    <phoneticPr fontId="3"/>
  </si>
  <si>
    <t>不可</t>
    <rPh sb="0" eb="2">
      <t>フカ</t>
    </rPh>
    <phoneticPr fontId="3"/>
  </si>
  <si>
    <t>・中小企業診断士・ITコーディネータの資格を活かし、過去４年間は関東経済産業局　伴走コンサルタントとして静岡県富士市企業と焼津市企業の支援経験があり、静岡県企業の支援に経験を活かせます。
・重機械メーカー40年の業務経験に裏打ちされた企業目線の支援を行います。
・企業退職後に経営大学院MBAコースを修了し、経営学にも立脚した支援を行います。・海外駐在10年、米国では4年間地熱風力重電事業に従事、インドでは6年間80名規模のインド海外子会社創設・経営管理の経験があり、中小企業経営者目線で支援を行います。</t>
    <phoneticPr fontId="3"/>
  </si>
  <si>
    <t>経営計画/事業計画の策定と実施管理、新分野進出の支援を行います
1.企業の現状とありたい姿を見える化、経営目標を設定する支援
2.経営目標達成するための中期計画と当年度計画策定の支援
3.経営目標達成の事業全社計画策定の支援
4.事業全社計画に基づく事業部門計画の策定支援
5.計画実施とフォローのPDCA回しにより成果をあげる支援</t>
    <phoneticPr fontId="3"/>
  </si>
  <si>
    <t>管理会計・見積・予算・実績管理など経営管理を支援します
１．当社の経営管理のニーズに合わせた管理会計項目を見える化
２．財務諸表実績に基づく管理会計用工事レート算出の支援
３．工事レートによる予算実績管理の支援
４．損益分岐点管理の支援
５．貢献利益分析による事業ポートフォリオ管理の支援</t>
    <phoneticPr fontId="3"/>
  </si>
  <si>
    <t>事業承継・M&amp;Aを支援します
１．事業承継にかかる経営状況・経営課題の見える化を支援
２．事業承継に向けた経営改善（磨き上げ）支援
３．事業承継計画策定を支援　もしくは　M&amp;Aを支援
４．事業承継税制、企業価値評価などアドバイス</t>
    <phoneticPr fontId="3"/>
  </si>
  <si>
    <t>海外子会社創設・運営の海外駐在経験を活かして支援行います
1.海外進出の初期検討、事業計画策定の支援
2.海外子会社創設・立上げの支援
3.海外子会社運営・リスク管理・課題解決支援</t>
    <phoneticPr fontId="3"/>
  </si>
  <si>
    <t>中小企業診断士,ITコーディネータ</t>
    <phoneticPr fontId="3"/>
  </si>
  <si>
    <t>技術指導,情報化支援</t>
    <rPh sb="0" eb="2">
      <t>ギジュツ</t>
    </rPh>
    <rPh sb="2" eb="4">
      <t>シドウ</t>
    </rPh>
    <phoneticPr fontId="3"/>
  </si>
  <si>
    <t>IT資産管理</t>
    <rPh sb="2" eb="6">
      <t>シサンカンリ</t>
    </rPh>
    <phoneticPr fontId="3"/>
  </si>
  <si>
    <t>コンピュータ導入指導,インターネット活用,情報化戦略,人材教育,IT資産管理</t>
    <rPh sb="34" eb="38">
      <t>シサンカンリ</t>
    </rPh>
    <phoneticPr fontId="3"/>
  </si>
  <si>
    <t>第1種</t>
    <rPh sb="0" eb="1">
      <t>ダイ</t>
    </rPh>
    <rPh sb="2" eb="3">
      <t>シュ</t>
    </rPh>
    <phoneticPr fontId="3"/>
  </si>
  <si>
    <t>弥生マスターインストラクター</t>
    <phoneticPr fontId="3"/>
  </si>
  <si>
    <t>IT資産管理、高校「情報」講師、専門指導員（商工会議所）</t>
    <rPh sb="2" eb="6">
      <t>シサンカンリ</t>
    </rPh>
    <phoneticPr fontId="3"/>
  </si>
  <si>
    <t>情報処理技術者、弥生マスターインストラクター</t>
    <phoneticPr fontId="3"/>
  </si>
  <si>
    <t>WINDOWS10終了に伴うPCマシン入れ替え</t>
    <phoneticPr fontId="3"/>
  </si>
  <si>
    <t>◆Win10からWin11に移行するための
　　①現在利用中の全PCの仕様調査方法とポイント
　　②移行の可否、マシン改造の要不要の見極めポイント
　　③買い替えの必要なマシンの判定基準と注意事項
◆業者との折衝のポイント　◆新PC選定のポイント　他</t>
    <phoneticPr fontId="3"/>
  </si>
  <si>
    <t>小規模事業所向け　社内IT資産の管理方法</t>
    <phoneticPr fontId="3"/>
  </si>
  <si>
    <t>◆LAN配線、社内IT機器配置図の作成
◆社内機器ID，PWのリストUP　　　◆バックアップルール
◆ルータ⇔各機器IP利用一覧　　　　　◆ISP情報、レンタルサーバ情報
◆セキュリティ情報　　　　　　　　　　◆マシンサイクル管理、リース情報
◆Web、共有パスワードリスト及び運用ルールの策定</t>
    <phoneticPr fontId="3"/>
  </si>
  <si>
    <t>小規模事業所向け　情報セキュリティ運用</t>
    <phoneticPr fontId="3"/>
  </si>
  <si>
    <t>◆セキュリティアクションの各項目の確認と改良事項の整理
◆社内セキュリティポリシーの策定
◆ITに関わる従業員のセキュリティ意識の底上げ、インシデント対処の周知
◆セキュリティログの管理方法と異常時の対処方法
◆モバイル機器、WiFiのセキュリティ配置</t>
    <phoneticPr fontId="3"/>
  </si>
  <si>
    <t>従業員のIT能力リスキリング</t>
    <phoneticPr fontId="3"/>
  </si>
  <si>
    <t>クラウド利用の時代に入り、国や世界があげるIT能力の標準ができた為、世界基準の内容を示す。特に、昨今必修化した高校生の「情報Ⅰ」や国家資格の「ITパスポート」の内容につなぎ、３０歳未満は学校で習得してくる内容であることを解説。新常識となるので、現従業員との格差の拡大を防ぐための「リスキリング」の必要性と内容を紐解く。（標準事項：ハードウェア、ソフトウェアの用語、PC内での処理の流れ、HPの動くしくみ、ITやWebに絡む法律、ネットワーク、セキュリティ、に加え、統計、プログラミングにまで及んでいる）</t>
    <phoneticPr fontId="3"/>
  </si>
  <si>
    <t>◆３５年のＩＴ導入、ＩＴ業務効率化指導実績
◆高等学校「情報」指導１５年
◆小規模事業所　ＩＴ資産管理方法の指導
◆ＰＣの処理速度改善、ＰＣ改造・修理の実績　　◆データレスキュー</t>
    <phoneticPr fontId="3"/>
  </si>
  <si>
    <t>小口　章治</t>
    <phoneticPr fontId="3"/>
  </si>
  <si>
    <t>こぐち　しょうじ</t>
    <phoneticPr fontId="3"/>
  </si>
  <si>
    <t>中小企業支援</t>
    <rPh sb="0" eb="4">
      <t>チュウショウキギョウ</t>
    </rPh>
    <rPh sb="4" eb="6">
      <t>シエン</t>
    </rPh>
    <phoneticPr fontId="3"/>
  </si>
  <si>
    <t>新しいビジネスモデル構築</t>
    <phoneticPr fontId="3"/>
  </si>
  <si>
    <t>比較的小資本でスタート可能なビジネスモデルの型を7種類22分類にまとめ、これをもとに既存事業で頭打ちになっている企業の新しいビジネスモデルを構築支援します。
また経営デザインシートを活用することであるべき姿から逆算して新しいビジネスを構築するお手伝いをさせていただきます。</t>
    <phoneticPr fontId="3"/>
  </si>
  <si>
    <t>財務をわかりやすく理解し、数字を使って経営の意思決定をする手助けをしていきます。
社員にも経営数字について伝えることで、社長と社員の立場の違いからくる危機感のズレを第三者的に縮め、ベクトルを揃えていきます。
「お金のブロックパズル」などを使ってわかりやすく支援していきます。</t>
    <phoneticPr fontId="3"/>
  </si>
  <si>
    <t>小売業・飲食業利益改善</t>
    <phoneticPr fontId="3"/>
  </si>
  <si>
    <t>小売業・飲食業の改善を３００社以上行ってきました。まずは現状把握と目標との乖離を埋める戦略・戦術を立案します。現状を「お金のブロックパズル」で見える化することで、具体的に（客数・客単価・リピート率向上など）どこに、どう施策を打つか？を一緒に考えていきます。</t>
    <rPh sb="117" eb="119">
      <t>イッショ</t>
    </rPh>
    <phoneticPr fontId="3"/>
  </si>
  <si>
    <t>起業支援</t>
    <phoneticPr fontId="3"/>
  </si>
  <si>
    <t>販路拡大</t>
    <phoneticPr fontId="3"/>
  </si>
  <si>
    <t>その製品や商品の持つ強みと顧客（取引先）が求めるものを結びつけるアドバイスをしていきます。
商品の特徴と差別化要因を洗い出し、ターゲット設定、価格設定と合わせて、そのターゲットに適した販売先のアドバイスを行います。</t>
    <phoneticPr fontId="3"/>
  </si>
  <si>
    <t>可</t>
    <rPh sb="0" eb="1">
      <t>カ</t>
    </rPh>
    <phoneticPr fontId="3"/>
  </si>
  <si>
    <t>支援機関の現場責任者として３０年以上、２千社を超える中小企業の相談に乗ってきました。中小企業の課題には、私たち支援者と共に経営者・社員がチームとなって取り組む必要があります。一緒に考え、行動しましょう。</t>
    <phoneticPr fontId="3"/>
  </si>
  <si>
    <t>経営全般,事業再構築,創業支援,新分野進出,商業経営</t>
    <rPh sb="0" eb="4">
      <t>ケイエイゼンパン</t>
    </rPh>
    <rPh sb="5" eb="7">
      <t>ジギョウ</t>
    </rPh>
    <rPh sb="7" eb="10">
      <t>サイコウチク</t>
    </rPh>
    <phoneticPr fontId="3"/>
  </si>
  <si>
    <t>支援機関にて、１０００社以上の起業・創業の計画策定、伴走支援をしてきました。起業する人の段階（情報収集段階・計画策定段階・経営実践段階）に応じて、情報収集方法、自社の強み・機会分析、計画策定と資金繰りなどを丁寧にアドバイスをしていきます。</t>
    <phoneticPr fontId="3"/>
  </si>
  <si>
    <t>石川　和比古</t>
    <phoneticPr fontId="3"/>
  </si>
  <si>
    <t>いしかわ　かずひこ</t>
    <phoneticPr fontId="3"/>
  </si>
  <si>
    <t>可</t>
    <rPh sb="0" eb="1">
      <t>カ</t>
    </rPh>
    <phoneticPr fontId="3"/>
  </si>
  <si>
    <t>経営者が知らない中小企業にお金を残す方法</t>
    <phoneticPr fontId="3"/>
  </si>
  <si>
    <t>会計データを中心にした財務分析、資金繰り改善を中心に助言を行っています。
事業計画の作成と伴走支援を行い、スポットだけでなく中長期的な組織改善、新規
事業支援を行っています。</t>
    <phoneticPr fontId="3"/>
  </si>
  <si>
    <t>資金繰改善、融資獲得支援</t>
    <phoneticPr fontId="3"/>
  </si>
  <si>
    <t>ビジネスモデルの構築まで含めた戦略策定</t>
    <phoneticPr fontId="3"/>
  </si>
  <si>
    <t>数値をベースにした定量的分析のアプローチを行い、ターゲット顧客のインサイト（ニーズ）をベースに売れる仕組み（マーケティング）の構築の支援を行います。
ビジネスモデルの構築にはそれにあった組織構造まで必要となるため、売る仕組みとそれを実行する組織の構築を行います。中小企業の場合、すべての業務（サプライチェーン）を自社でまかなうことは難しいため、協業先の選定も含め支援します。</t>
    <phoneticPr fontId="3"/>
  </si>
  <si>
    <t>創業支援</t>
    <phoneticPr fontId="3"/>
  </si>
  <si>
    <t>創業時の支援について、会計や人事・労務の手続き、公的制度の活動助言や実務（記帳や給料制度の導入）をアドバイスします。</t>
    <phoneticPr fontId="3"/>
  </si>
  <si>
    <t>経営全般,事業再構築,創業支援</t>
    <phoneticPr fontId="3"/>
  </si>
  <si>
    <t>経営企画,財務管理,資金計画,原価管理,コスト改善</t>
    <phoneticPr fontId="3"/>
  </si>
  <si>
    <t>中小企業診断士</t>
    <phoneticPr fontId="3"/>
  </si>
  <si>
    <t>日々の会社の資金繰りのチェックから年間予算計画、事業改善計画の策定を行います。複数年の決算書の分析から会社のビジネスのボトルネックを発見し、問題解決のための打ち手をお客様のコーチングから発見して、新商品開発やそれに関連する新規事業の拡大の支援を行います。会社の組織改革（会社の体質改善）まで支援することで会社自身が自立できる支援を目指します。</t>
    <rPh sb="93" eb="95">
      <t>ハッケン</t>
    </rPh>
    <rPh sb="107" eb="109">
      <t>カンレン</t>
    </rPh>
    <rPh sb="111" eb="115">
      <t>シンキジギョウ</t>
    </rPh>
    <rPh sb="116" eb="118">
      <t>カクダイ</t>
    </rPh>
    <rPh sb="119" eb="121">
      <t>シエン</t>
    </rPh>
    <rPh sb="122" eb="123">
      <t>オコナ</t>
    </rPh>
    <rPh sb="157" eb="159">
      <t>ジリツ</t>
    </rPh>
    <phoneticPr fontId="3"/>
  </si>
  <si>
    <t>すずき　けいこ</t>
    <phoneticPr fontId="3"/>
  </si>
  <si>
    <t>静岡市葵区</t>
    <rPh sb="0" eb="3">
      <t>シズオカシ</t>
    </rPh>
    <rPh sb="3" eb="5">
      <t>アオイク</t>
    </rPh>
    <phoneticPr fontId="3"/>
  </si>
  <si>
    <t>販路開拓（EU向け）</t>
    <rPh sb="7" eb="8">
      <t>ム</t>
    </rPh>
    <phoneticPr fontId="3"/>
  </si>
  <si>
    <t>プロダクトデザイン</t>
    <phoneticPr fontId="3"/>
  </si>
  <si>
    <t>二級建築士、日本茶アドバイザー</t>
    <phoneticPr fontId="3"/>
  </si>
  <si>
    <t>デザイン設計</t>
    <phoneticPr fontId="3"/>
  </si>
  <si>
    <t>可</t>
    <rPh sb="0" eb="1">
      <t>カ</t>
    </rPh>
    <phoneticPr fontId="3"/>
  </si>
  <si>
    <t>デザインの本場イタリアのミラノで磨き上げたデザインセンス、東京で鍛えられたデザイン実務実績、２０年以上に及ぶデザイン活動を基に、最先端の情報を盛り込んだアドバイスをご提供します。</t>
    <phoneticPr fontId="3"/>
  </si>
  <si>
    <t>商品価値の創造-ブランディングと商品企画</t>
    <phoneticPr fontId="3"/>
  </si>
  <si>
    <t>生活分野全般における商品の価値創造のために、次のようなアドバイスを行います。
●開発者の〈保有価値＝強み〉を最大限に生かしたブランディングとデザイン戦略
●独創的なコンセプトの立案
●機能性/審美性に優れた商品デザイン
●消費者に訴求するパッケージデザイン
上記のアドバイスを通じ、商品のブランディングを構築し、機能性・審美性・市場性に優れ消費者に最大限訴求できる商品価値創造に導きます。</t>
    <phoneticPr fontId="3"/>
  </si>
  <si>
    <t>顧客価値の創造-マーケティングとプロモーション</t>
    <phoneticPr fontId="3"/>
  </si>
  <si>
    <t>顧客価値の創造・伝達・提供のために、次のようなアドバイスを行います。
●潜在ニーズを掘り起こすためのアンケート調査→新たな生活提案
●オンライン・オフラインによる各種プロモーション・プログラム
●ユーザーエクスペリエンスのためのプログラム
●パブリシティ計画</t>
    <phoneticPr fontId="3"/>
  </si>
  <si>
    <t>EU進出ノウハウ‐新規市場の開拓</t>
    <phoneticPr fontId="3"/>
  </si>
  <si>
    <t>EU市場に進出するために、次のようなアドバイスを行います。
●EU市場の市場調査
●既存商品のEU向け商品としてのリ・デザイン
●EU向けツールの作成
●EU見本市への出展サポート</t>
    <phoneticPr fontId="3"/>
  </si>
  <si>
    <t>製品開発,デザイン,販路開拓（EU向け）</t>
    <phoneticPr fontId="3"/>
  </si>
  <si>
    <t>マーケティング,販路開拓,海外進出,デザイン（プロダクトデザイン）</t>
    <phoneticPr fontId="3"/>
  </si>
  <si>
    <t>坂本　孝夫</t>
    <phoneticPr fontId="3"/>
  </si>
  <si>
    <t>さかもと　たかお</t>
    <phoneticPr fontId="3"/>
  </si>
  <si>
    <t>さかの　ふみこ</t>
    <phoneticPr fontId="3"/>
  </si>
  <si>
    <t>浜松市中央区</t>
    <rPh sb="0" eb="3">
      <t>ハママツシ</t>
    </rPh>
    <rPh sb="3" eb="6">
      <t>チュウオウク</t>
    </rPh>
    <phoneticPr fontId="3"/>
  </si>
  <si>
    <t>安全保障輸出管理実務認定CISTEC STC Associate</t>
    <phoneticPr fontId="3"/>
  </si>
  <si>
    <t>可</t>
    <rPh sb="0" eb="1">
      <t>カ</t>
    </rPh>
    <phoneticPr fontId="3"/>
  </si>
  <si>
    <t>ローコストIoT/ICT 機器の導入によるデジタル化・省力化</t>
    <rPh sb="25" eb="26">
      <t>カ</t>
    </rPh>
    <rPh sb="27" eb="30">
      <t>ショウリョクカ</t>
    </rPh>
    <phoneticPr fontId="3"/>
  </si>
  <si>
    <t>RaspberryPi4 を利用した各種機器の提案
・LAN/USB/RS232C にて接続できる機器を利用して、デジタル化、省力化の推進
　機器の例: 産業用ロボット、計測器、センサ、IO 機器
・CODESYS/OPCUA を利用した遠隔データ・ＩＯ通信
・OPENCV 画像処理・モーションレコーダー</t>
    <phoneticPr fontId="3"/>
  </si>
  <si>
    <t>デジタル人材の育成　</t>
    <phoneticPr fontId="3"/>
  </si>
  <si>
    <t>Raspberry Pi4 を利用したPython プログラミング指導
・EXCEL データ処理、サーバー保存、PDF 化、デジタル化手順書・チェックシート等
・各種サーバー構築
・CODESYS ソフトPLC　/ OPCUA ネットワーク通信
・OPENCV 画像処理・モーションレコーダー</t>
    <phoneticPr fontId="3"/>
  </si>
  <si>
    <t>工場管理,製品開発,技術開発,技術指導,情報化支援</t>
    <phoneticPr fontId="3"/>
  </si>
  <si>
    <t>生産管理,品質管理,コンピュータ導入指導,インターネット活用,ITによる業務効率化</t>
    <phoneticPr fontId="3"/>
  </si>
  <si>
    <t>岡井　政彦</t>
    <phoneticPr fontId="3"/>
  </si>
  <si>
    <t>おかい　まさひこ</t>
    <phoneticPr fontId="3"/>
  </si>
  <si>
    <t>静岡市駿河区</t>
    <phoneticPr fontId="3"/>
  </si>
  <si>
    <t>電気電子</t>
    <phoneticPr fontId="3"/>
  </si>
  <si>
    <t>カーボンニュートラルに関連して</t>
    <phoneticPr fontId="3"/>
  </si>
  <si>
    <t>エネルギー消費に関する測定、分析
同じくCO2排出量換算指導と、今後の省エネ行動計画一般についての助言と指導</t>
    <phoneticPr fontId="3"/>
  </si>
  <si>
    <t>技術開発,技術指導,エネルギー</t>
    <phoneticPr fontId="3"/>
  </si>
  <si>
    <t>省エネルギー,新エネルギー,計測・分析</t>
    <phoneticPr fontId="3"/>
  </si>
  <si>
    <t>技術士</t>
    <phoneticPr fontId="3"/>
  </si>
  <si>
    <t>可</t>
    <rPh sb="0" eb="1">
      <t>カ</t>
    </rPh>
    <phoneticPr fontId="3"/>
  </si>
  <si>
    <t>電力エネルギーを核に、各種の省エネ診断並びに省エネにつながる技術開発分野の助言・指導を専門領域とする。</t>
    <phoneticPr fontId="3"/>
  </si>
  <si>
    <t>高橋　義輝</t>
    <phoneticPr fontId="3"/>
  </si>
  <si>
    <t>たかはし　よしてる</t>
    <phoneticPr fontId="3"/>
  </si>
  <si>
    <t>工場管理,情報化支援</t>
    <phoneticPr fontId="3"/>
  </si>
  <si>
    <t>生産管理,購買管理,設備計画,コスト改善,物流効率化,ITによる業務効率化</t>
    <phoneticPr fontId="3"/>
  </si>
  <si>
    <t>可</t>
    <rPh sb="0" eb="1">
      <t>カ</t>
    </rPh>
    <phoneticPr fontId="3"/>
  </si>
  <si>
    <t>これまで、建設、食品サービス、製造、産業支援等、特に中小企業内において、現場型の支援活動を行い、実績を上げてきました。
現在は、会社役員と個人事業を掛持ちし、会社役員として事業再生を行い、個人事業としては、静岡産業振興財団の「ものづくり生産性向上推進リーダー育成スクール」の講師として現場指導にあたっています。 
特定の業界に偏ることなく、ものづくりについて広い視点で課題を抽出し、経営の視点で、利益に繋がる現場改善の指導を心がけています。</t>
    <phoneticPr fontId="3"/>
  </si>
  <si>
    <t>現場改善指導</t>
    <phoneticPr fontId="3"/>
  </si>
  <si>
    <t>・５Ｓ改善指導 
・生産性向上 
・業務分析 
・機械化推進支援</t>
    <phoneticPr fontId="3"/>
  </si>
  <si>
    <t>製造現場のデジタル推進</t>
    <phoneticPr fontId="3"/>
  </si>
  <si>
    <t xml:space="preserve">・デジタル推進計画の作成 
・IＯＴ機器導入支援 
・データ収集と分析 </t>
    <phoneticPr fontId="3"/>
  </si>
  <si>
    <t>静岡市葵区</t>
    <rPh sb="0" eb="3">
      <t>シズオカシ</t>
    </rPh>
    <rPh sb="3" eb="5">
      <t>アオイク</t>
    </rPh>
    <phoneticPr fontId="3"/>
  </si>
  <si>
    <t>野口　敏彦</t>
    <phoneticPr fontId="3"/>
  </si>
  <si>
    <t>のぐち　としひこ</t>
    <phoneticPr fontId="3"/>
  </si>
  <si>
    <t>浜松市中央区</t>
    <phoneticPr fontId="3"/>
  </si>
  <si>
    <t>インバータ等の電力変換器ハードウェア，制御ソフトウェア</t>
    <phoneticPr fontId="3"/>
  </si>
  <si>
    <t>インバータ等の電力変換器ハードウェアについて，数百VAから数百kVAの装置容量にわたり学術的，工学的，技術的な見地から助言することができる。特に，小容量の装置ではプリント基板を用いた構成を中心に設計開発実績，経験が豊富であるため，詳細かつ非常に実践的な内容で対応することができる。また，大容量の装置でもバスバーを用いた構成のほか，大電流プリント基板を用いた構成で設計開発経験があるので，詳細かつ実践的な技術相談にずることができる。</t>
    <phoneticPr fontId="3"/>
  </si>
  <si>
    <t>モータのハードウェア，材料</t>
    <phoneticPr fontId="3"/>
  </si>
  <si>
    <t>永久磁石（PM）を用いた同期モータについて，ラジアルギャップ形はもとよりアキシャルギャップ形の豊富な設計開発実績と経験を有している。また，150,000r/minを超える超高速モータ，0.05%の超低トルクリプルモータ，可変界磁PMモータのように尖った性能機能を誇る研究開発の経験も豊富であり，通常の用途でなく特殊な応用を指向したモータハードウェアについても詳細かつ実践的に助言することができる。これに伴い，二次元はもとより三次元電磁界解析手法や，モータハードウェアに使用される各種材料についても知見を提供することができる。</t>
    <phoneticPr fontId="3"/>
  </si>
  <si>
    <t>モータドライブの制御アルゴリズム</t>
    <phoneticPr fontId="3"/>
  </si>
  <si>
    <t>総合電機メーカの（重電技術）研究所に所属していた頃から現在に至るまで一貫して，誘導モータ，同期モータなどのトルク制御，電流制御，速度制御などの研究開発に携わってきた経歴を持っている。このため，これら交流モータの制御アルゴリズムに精通しており，詳細かつ実践的な技術指導を行うことができる。</t>
    <phoneticPr fontId="3"/>
  </si>
  <si>
    <t>モータドライブの試験方法，試験機材</t>
    <phoneticPr fontId="3"/>
  </si>
  <si>
    <t>総合電機メーカの（重電技術）研究所に所属していた頃から現在に至るまで一貫して，モータドライブの実験検証を含む各種試験を実施してきた経験を持つ。このため，モータやインバータの組み合わせ試験について，その方法や使用機材に関する助言を詳細かつ実践的に行うことができる。</t>
    <phoneticPr fontId="3"/>
  </si>
  <si>
    <t>その他の特殊電源装置</t>
    <phoneticPr fontId="3"/>
  </si>
  <si>
    <t>誘導加熱電源，50ns-12kVパルス電源，5000A-10V焼結用電気炉電源，X線CT用140kV電源など特殊な電源装置を長年にわたり手掛けてきた経験を持つ。このため，それをベースに実践的な助言を提供することができる。また，金属の溶湯攪拌装置についても研究開発実績を持ち，三次元電磁界解析に基づく知見を有している。</t>
    <phoneticPr fontId="3"/>
  </si>
  <si>
    <t>可</t>
    <rPh sb="0" eb="1">
      <t>カ</t>
    </rPh>
    <phoneticPr fontId="3"/>
  </si>
  <si>
    <t>総合電機メーカで研究開発に従事した後，国立工業高等専門学校，国立大学において研究者，教育者として学術的，技術的な側面からパワーエレクトロニクスおよびモータドライブに携わってきた。また，大学発ベンチャー企業を7年前から数社立ち上げ，取締役としてビジネスの世界でも活動している。</t>
    <phoneticPr fontId="3"/>
  </si>
  <si>
    <t>技術開発</t>
    <phoneticPr fontId="3"/>
  </si>
  <si>
    <t>技術開発,技術指導</t>
    <rPh sb="7" eb="9">
      <t>シドウ</t>
    </rPh>
    <phoneticPr fontId="3"/>
  </si>
  <si>
    <t>経営企画,ビジネスプラン,財務管理,資金計画,販売管理,受注計画,マーケティング,販路開拓,営業企画,生産管理,原価管理,コスト改善</t>
    <rPh sb="64" eb="66">
      <t>カイゼン</t>
    </rPh>
    <phoneticPr fontId="3"/>
  </si>
  <si>
    <t>財務・キャッシュフロー改善</t>
    <phoneticPr fontId="3"/>
  </si>
  <si>
    <t>・競合ゼロのビジネスモデル構築方法
・経営デザインシートを活用した新分野進出</t>
    <phoneticPr fontId="3"/>
  </si>
  <si>
    <t>東京都</t>
    <rPh sb="0" eb="3">
      <t>トウキョウト</t>
    </rPh>
    <phoneticPr fontId="3"/>
  </si>
  <si>
    <t>鈴木　啓子</t>
    <phoneticPr fontId="3"/>
  </si>
  <si>
    <t>産業用ロボットや設備機器のハードウェア・ソフトウェア開発</t>
    <phoneticPr fontId="3"/>
  </si>
  <si>
    <t>ヤマハ発動機（株）の産業用ロボットの事業部門において、産業用ロボットの黎明期から産業用ロボットのコントローラの開発を担当し、ロボットの組立・検査工程やアフターサービスまで一連の業務を経験してきました。これまでの経験を活かしてIoT/ICT の分野にて企業等の伴走支援を行います。</t>
    <phoneticPr fontId="3"/>
  </si>
  <si>
    <t>生産管理、工程設計</t>
    <phoneticPr fontId="3"/>
  </si>
  <si>
    <t>モータ、インバータ</t>
    <phoneticPr fontId="3"/>
  </si>
  <si>
    <t>省エネルギー,モータ、インバータ</t>
    <phoneticPr fontId="3"/>
  </si>
  <si>
    <t>モータ、インバータ研究開発</t>
    <phoneticPr fontId="3"/>
  </si>
  <si>
    <t>・ワイドエアギャップと不均一巻線構造に基づく超低トルクリプルPMモータの開発
・デュアルインバータによるオープンエンド巻線PMモータドライブ
・超高速モータの設計と制御の勘どころ</t>
    <phoneticPr fontId="3"/>
  </si>
  <si>
    <t xml:space="preserve">・EUの最新デザイン事情 　・海外主要見本市の状況 </t>
    <phoneticPr fontId="3"/>
  </si>
  <si>
    <t>・Raspberry Pi によるIoTのデジタル化</t>
    <rPh sb="25" eb="26">
      <t>カ</t>
    </rPh>
    <phoneticPr fontId="3"/>
  </si>
  <si>
    <t>・最新の新幹線を支える技術
・世界をリードする日本の技術、新幹線の過去・現在・未来
・鉄道の電気設備を落雷から守る</t>
    <phoneticPr fontId="3"/>
  </si>
  <si>
    <t>・製造業DX　・製造業の現場改善</t>
    <phoneticPr fontId="3"/>
  </si>
  <si>
    <t>石垣　治久</t>
    <phoneticPr fontId="3"/>
  </si>
  <si>
    <t>いしがき　はるひさ</t>
    <phoneticPr fontId="3"/>
  </si>
  <si>
    <t>技術開発,エネルギー,環境対応</t>
    <phoneticPr fontId="3"/>
  </si>
  <si>
    <t>環境部門</t>
    <phoneticPr fontId="3"/>
  </si>
  <si>
    <t>環境・材料の評価技術</t>
    <rPh sb="0" eb="2">
      <t>カンキョウ</t>
    </rPh>
    <rPh sb="3" eb="5">
      <t>ザイリョウ</t>
    </rPh>
    <rPh sb="6" eb="8">
      <t>ヒョウカ</t>
    </rPh>
    <rPh sb="8" eb="10">
      <t>ギジュツ</t>
    </rPh>
    <phoneticPr fontId="3"/>
  </si>
  <si>
    <t>製品を構成する部品・材料評価</t>
    <phoneticPr fontId="3"/>
  </si>
  <si>
    <t>電機メーカーでの環境材料分析センター長の知見から
・部品・材料の故障原因究明による不良の再発防止
・購入部品評価による良品解析
・信頼性評価技術による不具合の再発防止
・社員に向けた品質管理基礎教育</t>
    <phoneticPr fontId="3"/>
  </si>
  <si>
    <t>環境分析・環境保全活動</t>
    <phoneticPr fontId="3"/>
  </si>
  <si>
    <t>電機メーカーでの環境材料分析センター長の知見から
・公害防止管理者の視点からの事業所の環境保全
・新規規制物質の環境分析技術の確立
・製品含有規制物質の管理・測定技術の確立</t>
    <phoneticPr fontId="3"/>
  </si>
  <si>
    <t>若手への品質･環境関連教育</t>
    <phoneticPr fontId="3"/>
  </si>
  <si>
    <t>電機メーカーでの環境材料分析センター長と技術士事務所の知見から
・若手社員への品質･環境関連教育</t>
    <phoneticPr fontId="3"/>
  </si>
  <si>
    <t>私の強みは「技術力」「つながり･調整力」「チャレンジ･行動力」の3つです。
・重電機メヘカーの環境材料分析センター長として事業活動にともなう環境保全活動及び製品品質向上に努め「高品質ものづくり」での環境配慮製品創出に携わりました。
・工業高校特別教諭として人柄のよい技術者を育てる「人づくり」を経験しました。
・技術士事務所として環境省委託業務、技術士会幹事として活動しています。</t>
    <phoneticPr fontId="3"/>
  </si>
  <si>
    <t>品質管理,環境管理・保全,新エネルギー,人材教育</t>
    <phoneticPr fontId="3"/>
  </si>
  <si>
    <t>環境カウンセラー,公害防止管理者（水質、大気、騒音、ダイオキシン類）、作業環境測定士</t>
    <rPh sb="9" eb="11">
      <t>コウガイ</t>
    </rPh>
    <rPh sb="11" eb="13">
      <t>ボウシ</t>
    </rPh>
    <rPh sb="13" eb="16">
      <t>カンリシャ</t>
    </rPh>
    <rPh sb="17" eb="19">
      <t>スイシツ</t>
    </rPh>
    <rPh sb="20" eb="22">
      <t>タイキ</t>
    </rPh>
    <rPh sb="23" eb="25">
      <t>ソウオン</t>
    </rPh>
    <rPh sb="32" eb="33">
      <t>ルイ</t>
    </rPh>
    <rPh sb="35" eb="39">
      <t>サギョウカンキョウ</t>
    </rPh>
    <rPh sb="39" eb="41">
      <t>ソクテイ</t>
    </rPh>
    <rPh sb="41" eb="42">
      <t>シ</t>
    </rPh>
    <phoneticPr fontId="3"/>
  </si>
  <si>
    <t>・「よりよい製品」を求めて!2022年4月技術士会静岡県支部
・「再生可能ｴﾈﾙｷﾞｰの課題」2023年5月技術士会静岡県支部
・「継続的な製品qualityを高める取り組み」2022年12月　技術士会中部本部</t>
    <phoneticPr fontId="3"/>
  </si>
  <si>
    <t>岩瀬　栄一郎</t>
    <phoneticPr fontId="3"/>
  </si>
  <si>
    <t>いわせ　えいいちろう</t>
    <phoneticPr fontId="3"/>
  </si>
  <si>
    <t>製品開発,技術開発,技術指導</t>
    <phoneticPr fontId="3"/>
  </si>
  <si>
    <t>機械部門、総合技術監理部門</t>
    <phoneticPr fontId="3"/>
  </si>
  <si>
    <t>技術スキル向上支援</t>
    <phoneticPr fontId="3"/>
  </si>
  <si>
    <t>・磁気センサの技術開発と設計手法　　
・センサの基礎技術　　　　　
・材料力学</t>
    <phoneticPr fontId="3"/>
  </si>
  <si>
    <t>八木　利樹</t>
    <phoneticPr fontId="3"/>
  </si>
  <si>
    <t>やぎ　としき</t>
    <phoneticPr fontId="3"/>
  </si>
  <si>
    <t>経営企画,財務管理,生産管理</t>
    <phoneticPr fontId="3"/>
  </si>
  <si>
    <t>技術士,看護師</t>
    <phoneticPr fontId="3"/>
  </si>
  <si>
    <t>経営改善計画作成</t>
    <phoneticPr fontId="3"/>
  </si>
  <si>
    <t xml:space="preserve">現場実査、経営者・社員とヒアリングを行い、経営課題を抽出。社内改革チームを立ち上げミーティングを重ねながら改善・改革施策を策定。ミーティングのファシリテーターとし改革チームをリードし改善計画を策定する手法。当該企業の経営者、社員が当事者として改善計画を遂行する土壌を醸成する。
</t>
    <phoneticPr fontId="3"/>
  </si>
  <si>
    <t>経営者の悩み相談</t>
    <phoneticPr fontId="3"/>
  </si>
  <si>
    <t xml:space="preserve">後継者問題、業績向上、人材確保など経営者が日常的に抱える悩みの相談。単なる悩みのはけ口としてではなく、課題解決に導く助言を実行する
金融実務を通じて得た情報や人脈、経験を基に課題解決を行うことが可能。
</t>
    <phoneticPr fontId="3"/>
  </si>
  <si>
    <t>企業再生支援講座・目利き力実践講座＜全国信用金庫協会講師＞</t>
    <phoneticPr fontId="3"/>
  </si>
  <si>
    <t>2001年より経営支援部署の立ち上げ責任者として2008年まで在籍。その間取引先の企業診断、経営改善支援を実践。通常の金融機関の職員以上に中小企業の経営に深く関わる。審査部長、融資担当役員として大型の事業再生案件を指揮。
現在、金融専門誌近代セールスに連載記事を執筆中。</t>
    <phoneticPr fontId="3"/>
  </si>
  <si>
    <t>良知　昌武</t>
    <phoneticPr fontId="3"/>
  </si>
  <si>
    <t>らち　まさたけ</t>
    <phoneticPr fontId="3"/>
  </si>
  <si>
    <t>経営全般,創業支援,商業経営,経営革新計画</t>
    <phoneticPr fontId="3"/>
  </si>
  <si>
    <t>経営企画,ビジネスプラン,資金計画,経営革新計画</t>
    <phoneticPr fontId="3"/>
  </si>
  <si>
    <t>商店街等の診断、経営革新計画策定支援</t>
    <phoneticPr fontId="3"/>
  </si>
  <si>
    <t>経営改善や創業、新事業展開、事業再生等の中小企業の抱える経営課題全般に関し、「傾聴と対話」を通じてクライアントとの信頼関係を構築し、当事者の「気づき」に基づき、組織の変革に向けて自ら行動を計画・実行する過程（プロセス）を支援します。</t>
    <phoneticPr fontId="3"/>
  </si>
  <si>
    <t>経営革新等を行おうとする中小企業の財務状況、事業分野ごとの将来性、キャッシュフロー見通し等の経営状況に関する調査・分析の実施。
経営状況の分析等の結果に基づく経営革新等に係る事業の計画の策定及び円滑な実施に係る助言の実施。
経営革新等に係る支援を実施した案件の継続的なモニタリングの実施。</t>
    <phoneticPr fontId="3"/>
  </si>
  <si>
    <t>音楽家としても活動しており、県内テレビ局のマスコットキャラクターソングを作詞・作曲し提供しています。この作品は広く県民の皆様に親しまれています。
音楽に関連したイベントへの参加や企画・運営を多数行っています。
中小企業診断士は、平成８年に初回登録し、以後継続して資格更新を行っています。
経営革新計画の策定支援（承認）実績は、140者を超えています。</t>
    <phoneticPr fontId="3"/>
  </si>
  <si>
    <t>中小企業診断士,行政書士</t>
    <phoneticPr fontId="3"/>
  </si>
  <si>
    <t>森田　一徳</t>
    <rPh sb="3" eb="5">
      <t>イチトク</t>
    </rPh>
    <phoneticPr fontId="3"/>
  </si>
  <si>
    <t>もりた　かずのり</t>
    <phoneticPr fontId="3"/>
  </si>
  <si>
    <t>電気電子部門</t>
    <rPh sb="0" eb="4">
      <t>デンキデンシ</t>
    </rPh>
    <rPh sb="4" eb="6">
      <t>ブモン</t>
    </rPh>
    <phoneticPr fontId="3"/>
  </si>
  <si>
    <t>エンベデッドシステム</t>
    <phoneticPr fontId="3"/>
  </si>
  <si>
    <t>第1種電気主任技術者</t>
    <rPh sb="0" eb="1">
      <t>ダイ</t>
    </rPh>
    <rPh sb="2" eb="3">
      <t>シュ</t>
    </rPh>
    <rPh sb="3" eb="5">
      <t>デンキ</t>
    </rPh>
    <rPh sb="5" eb="7">
      <t>シュニン</t>
    </rPh>
    <rPh sb="7" eb="10">
      <t>ギジュツシャ</t>
    </rPh>
    <phoneticPr fontId="3"/>
  </si>
  <si>
    <t>電気機器の技術開発</t>
    <rPh sb="0" eb="4">
      <t>デンキキキ</t>
    </rPh>
    <rPh sb="5" eb="7">
      <t>ギジュツ</t>
    </rPh>
    <rPh sb="7" eb="9">
      <t>カイハツ</t>
    </rPh>
    <phoneticPr fontId="3"/>
  </si>
  <si>
    <t>省エネルギー,新エネルギー</t>
    <phoneticPr fontId="3"/>
  </si>
  <si>
    <t>製品開発,技術開発,技術指導,エネルギー</t>
    <rPh sb="0" eb="4">
      <t>セイヒンカイハツ</t>
    </rPh>
    <rPh sb="5" eb="7">
      <t>ギジュツ</t>
    </rPh>
    <rPh sb="7" eb="9">
      <t>カイハツ</t>
    </rPh>
    <rPh sb="10" eb="12">
      <t>ギジュツ</t>
    </rPh>
    <rPh sb="12" eb="14">
      <t>シドウ</t>
    </rPh>
    <phoneticPr fontId="3"/>
  </si>
  <si>
    <t>電気機器の技術開発支援</t>
    <rPh sb="0" eb="4">
      <t>デンキキキ</t>
    </rPh>
    <rPh sb="5" eb="7">
      <t>ギジュツ</t>
    </rPh>
    <rPh sb="7" eb="9">
      <t>カイハツ</t>
    </rPh>
    <rPh sb="9" eb="11">
      <t>シエン</t>
    </rPh>
    <phoneticPr fontId="3"/>
  </si>
  <si>
    <t>マイコンを使ったプリント配線基板の開発から６kv級の高圧電力変換装置の開発まで、基礎研究から製品開発まで、扱うパワーも技術のステージも幅広い経験があります。そのため電気分野においてはほとんどの技術課題に対応できます。また複数の技術課題が重なった問題を得意としています。デザインレビューへの参加や代替部品の検討、新製品開発支援、歩留まり改善などが行えます。</t>
    <rPh sb="5" eb="6">
      <t>ツカ</t>
    </rPh>
    <rPh sb="12" eb="14">
      <t>ハイセン</t>
    </rPh>
    <rPh sb="14" eb="16">
      <t>キバン</t>
    </rPh>
    <rPh sb="17" eb="19">
      <t>カイハツ</t>
    </rPh>
    <rPh sb="24" eb="25">
      <t>キュウ</t>
    </rPh>
    <rPh sb="26" eb="28">
      <t>コウアツ</t>
    </rPh>
    <rPh sb="28" eb="30">
      <t>デンリョク</t>
    </rPh>
    <rPh sb="30" eb="34">
      <t>ヘンカンソウチ</t>
    </rPh>
    <rPh sb="35" eb="37">
      <t>カイハツ</t>
    </rPh>
    <rPh sb="40" eb="42">
      <t>キソ</t>
    </rPh>
    <rPh sb="42" eb="44">
      <t>ケンキュウ</t>
    </rPh>
    <rPh sb="46" eb="48">
      <t>セイヒン</t>
    </rPh>
    <rPh sb="48" eb="50">
      <t>カイハツ</t>
    </rPh>
    <rPh sb="53" eb="54">
      <t>アツカ</t>
    </rPh>
    <rPh sb="59" eb="61">
      <t>ギジュツ</t>
    </rPh>
    <rPh sb="67" eb="69">
      <t>ハバヒロ</t>
    </rPh>
    <rPh sb="70" eb="72">
      <t>ケイケン</t>
    </rPh>
    <rPh sb="96" eb="100">
      <t>ギジュツカダイ</t>
    </rPh>
    <rPh sb="101" eb="103">
      <t>タイオウ</t>
    </rPh>
    <rPh sb="110" eb="112">
      <t>フクスウ</t>
    </rPh>
    <rPh sb="113" eb="117">
      <t>ギジュツカダイ</t>
    </rPh>
    <rPh sb="118" eb="119">
      <t>カサ</t>
    </rPh>
    <rPh sb="122" eb="124">
      <t>モンダイ</t>
    </rPh>
    <rPh sb="125" eb="127">
      <t>トクイ</t>
    </rPh>
    <rPh sb="144" eb="146">
      <t>サンカ</t>
    </rPh>
    <rPh sb="147" eb="149">
      <t>ダイタイ</t>
    </rPh>
    <rPh sb="149" eb="151">
      <t>ブヒン</t>
    </rPh>
    <rPh sb="152" eb="154">
      <t>ケントウ</t>
    </rPh>
    <rPh sb="155" eb="158">
      <t>シンセイヒン</t>
    </rPh>
    <rPh sb="158" eb="160">
      <t>カイハツ</t>
    </rPh>
    <rPh sb="160" eb="162">
      <t>シエン</t>
    </rPh>
    <rPh sb="163" eb="164">
      <t>ホ</t>
    </rPh>
    <rPh sb="164" eb="165">
      <t>ト</t>
    </rPh>
    <rPh sb="167" eb="169">
      <t>カイゼン</t>
    </rPh>
    <rPh sb="172" eb="173">
      <t>オコナ</t>
    </rPh>
    <phoneticPr fontId="3"/>
  </si>
  <si>
    <t>脱炭素・省エネルギー化の提案</t>
    <rPh sb="0" eb="3">
      <t>ダツタンソ</t>
    </rPh>
    <rPh sb="4" eb="5">
      <t>ショウ</t>
    </rPh>
    <rPh sb="10" eb="11">
      <t>カ</t>
    </rPh>
    <rPh sb="12" eb="14">
      <t>テイアン</t>
    </rPh>
    <phoneticPr fontId="3"/>
  </si>
  <si>
    <t>再生可能エネルギー（太陽光・風力）に関わる技術開発やエネルギーマネジメントにも取り組んでおりました。脱炭素化や省エネルギー化は近年のトレンドですが、お客様により要望は様々であると認識しています。即効性のある対策をしたいのか、時間をかけてでも最大級の省エネをしていきたいのか、それぞれによって提案内容は異なってきます。私が経験してきた様々な事例からお客様に最適な提案を行います。</t>
    <rPh sb="0" eb="4">
      <t>サイセイカノウ</t>
    </rPh>
    <rPh sb="10" eb="13">
      <t>タイヨウコウ</t>
    </rPh>
    <rPh sb="14" eb="16">
      <t>フウリョク</t>
    </rPh>
    <rPh sb="18" eb="19">
      <t>カカ</t>
    </rPh>
    <rPh sb="21" eb="23">
      <t>ギジュツ</t>
    </rPh>
    <rPh sb="23" eb="25">
      <t>カイハツ</t>
    </rPh>
    <rPh sb="39" eb="40">
      <t>ト</t>
    </rPh>
    <rPh sb="41" eb="42">
      <t>ク</t>
    </rPh>
    <rPh sb="50" eb="53">
      <t>ダツタンソ</t>
    </rPh>
    <rPh sb="53" eb="54">
      <t>カ</t>
    </rPh>
    <rPh sb="55" eb="56">
      <t>ショウ</t>
    </rPh>
    <rPh sb="61" eb="62">
      <t>カ</t>
    </rPh>
    <rPh sb="63" eb="65">
      <t>キンネン</t>
    </rPh>
    <rPh sb="75" eb="77">
      <t>キャクサマ</t>
    </rPh>
    <rPh sb="80" eb="82">
      <t>ヨウボウ</t>
    </rPh>
    <rPh sb="83" eb="85">
      <t>サマザマ</t>
    </rPh>
    <rPh sb="89" eb="91">
      <t>ニンシキ</t>
    </rPh>
    <rPh sb="97" eb="100">
      <t>ソッコウセイ</t>
    </rPh>
    <rPh sb="103" eb="105">
      <t>タイサク</t>
    </rPh>
    <rPh sb="112" eb="114">
      <t>ジカン</t>
    </rPh>
    <rPh sb="120" eb="123">
      <t>サイダイキュウ</t>
    </rPh>
    <rPh sb="124" eb="125">
      <t>ショウ</t>
    </rPh>
    <rPh sb="145" eb="149">
      <t>テイアンナイヨウ</t>
    </rPh>
    <rPh sb="150" eb="151">
      <t>コト</t>
    </rPh>
    <rPh sb="158" eb="159">
      <t>ワタシ</t>
    </rPh>
    <rPh sb="160" eb="162">
      <t>ケイケン</t>
    </rPh>
    <rPh sb="166" eb="168">
      <t>サマザマ</t>
    </rPh>
    <rPh sb="169" eb="171">
      <t>ジレイ</t>
    </rPh>
    <rPh sb="174" eb="176">
      <t>キャクサマ</t>
    </rPh>
    <rPh sb="177" eb="179">
      <t>サイテキ</t>
    </rPh>
    <rPh sb="180" eb="182">
      <t>テイアン</t>
    </rPh>
    <rPh sb="183" eb="184">
      <t>オコナ</t>
    </rPh>
    <phoneticPr fontId="3"/>
  </si>
  <si>
    <t>電機メーカーにおいて、技術開発や新規事業開発を行ってまいりました。幸運にも社内で前例のない開発ばかり担当いたしました。そこで培った技術領域の広さ（電気分野全般）、技術深度の広さ（基礎研究～製品開発）、業務の広さ（市場調査～お客様への提案）には自信があります。</t>
    <rPh sb="11" eb="13">
      <t>ギジュツ</t>
    </rPh>
    <rPh sb="13" eb="15">
      <t>カイハツ</t>
    </rPh>
    <rPh sb="16" eb="18">
      <t>シンキ</t>
    </rPh>
    <rPh sb="18" eb="20">
      <t>ジギョウ</t>
    </rPh>
    <rPh sb="20" eb="22">
      <t>カイハツ</t>
    </rPh>
    <rPh sb="23" eb="24">
      <t>オコナ</t>
    </rPh>
    <rPh sb="33" eb="35">
      <t>コウウン</t>
    </rPh>
    <rPh sb="37" eb="39">
      <t>シャナイ</t>
    </rPh>
    <rPh sb="40" eb="42">
      <t>ゼンレイ</t>
    </rPh>
    <rPh sb="45" eb="47">
      <t>カイハツ</t>
    </rPh>
    <rPh sb="50" eb="52">
      <t>タントウ</t>
    </rPh>
    <rPh sb="62" eb="63">
      <t>ツチカ</t>
    </rPh>
    <rPh sb="65" eb="67">
      <t>ギジュツ</t>
    </rPh>
    <rPh sb="67" eb="69">
      <t>リョウイキ</t>
    </rPh>
    <rPh sb="70" eb="71">
      <t>ヒロ</t>
    </rPh>
    <rPh sb="73" eb="75">
      <t>デンキ</t>
    </rPh>
    <rPh sb="75" eb="77">
      <t>ブンヤ</t>
    </rPh>
    <rPh sb="77" eb="79">
      <t>ゼンパン</t>
    </rPh>
    <rPh sb="81" eb="83">
      <t>ギジュツ</t>
    </rPh>
    <rPh sb="83" eb="85">
      <t>シンド</t>
    </rPh>
    <rPh sb="86" eb="87">
      <t>ヒロ</t>
    </rPh>
    <rPh sb="89" eb="93">
      <t>キソケンキュウ</t>
    </rPh>
    <rPh sb="94" eb="96">
      <t>セイヒン</t>
    </rPh>
    <rPh sb="96" eb="98">
      <t>カイハツ</t>
    </rPh>
    <rPh sb="100" eb="102">
      <t>ギョウム</t>
    </rPh>
    <rPh sb="103" eb="104">
      <t>ヒロ</t>
    </rPh>
    <rPh sb="106" eb="108">
      <t>シジョウ</t>
    </rPh>
    <rPh sb="108" eb="110">
      <t>チョウサ</t>
    </rPh>
    <rPh sb="112" eb="114">
      <t>キャクサマ</t>
    </rPh>
    <rPh sb="116" eb="118">
      <t>テイアン</t>
    </rPh>
    <rPh sb="121" eb="123">
      <t>ジシン</t>
    </rPh>
    <phoneticPr fontId="3"/>
  </si>
  <si>
    <t>技術士,情報処理技術者, 第1種電気主任技術者</t>
    <phoneticPr fontId="3"/>
  </si>
  <si>
    <t>荒井　大介</t>
    <phoneticPr fontId="3"/>
  </si>
  <si>
    <t>あらい　だいすけ</t>
    <phoneticPr fontId="3"/>
  </si>
  <si>
    <t>製品開発</t>
    <rPh sb="0" eb="3">
      <t>ジョウホウカシエン</t>
    </rPh>
    <phoneticPr fontId="3"/>
  </si>
  <si>
    <t>経営企画,ビジネスプラン,販売管理,マーケティング,販路開拓,営業企画,インターネット活用,情報化戦略</t>
    <phoneticPr fontId="3"/>
  </si>
  <si>
    <t>商品開発、事業経営・経営戦略・マーケティング戦略</t>
    <phoneticPr fontId="3"/>
  </si>
  <si>
    <t>対象顧客拡大・業態拡大のための集客サイト企画立案・実施支援</t>
    <phoneticPr fontId="3"/>
  </si>
  <si>
    <t>・経営者から顧客種ごとの集客状況を詳細にヒアリング。　・集客の少ない曜日・時間帯の集客目標を設定。　・これまでの支援経験に基づき、マーケットイン・カストマーオリエンティドの手法により、新たな集客のための商品体系を立案。　・ネット戦略を立案し、HPの作り方を指導・実施支援。　・経営者と一緒に、実施方法を策定。　実施後は、月1回～月3回程度の定期的ミーティングで、集客状況を確認し、課題を早期発見、是正などを行う。</t>
    <phoneticPr fontId="3"/>
  </si>
  <si>
    <t>・経営者から来店客や周囲の同業他社・他店の状況を詳細にヒアリング。　・さらに、経営者の事業にかける想いを詳しく聞いた上で、経営者の「熱い想い」を整理。　・業態変更の基本手法である事業環境の現状認識（少子高齢化、人口減少、地方衰退など）を経営者と一緒に立案。　・事業環境に沿って、「熱い想い」を実現するための市場動向分析をご説明。　・経営者と一緒に「熱い想い」を昇華し、事業環境に合った事業コンセプト（経営理念）に立案。　・事業コンセプトに合った商品体系を立案。　・ネット戦略に基づき、HPの作成を指導・実施支援。　実施後は、月1回～月3回程度の定期的ミーティングで、集客状況を確認し、課題を早期発見、是正などを行う。</t>
    <phoneticPr fontId="3"/>
  </si>
  <si>
    <t>業態変更・事業コンセプト変更の企画の立案・実施支援</t>
    <phoneticPr fontId="3"/>
  </si>
  <si>
    <t>ビジネスモデル拡大による取引先拡大戦略立案・実施支援</t>
    <phoneticPr fontId="3"/>
  </si>
  <si>
    <t>・経営者から現状の取引先の状況を詳細にヒアリング。　・経営者に取引策施策として、BtoC（消費者顧客対象チャネル）とBtoB（企業顧客対象チャネル）のビジネスモデルがある旨をご説明。　・経営者の事業に対する想いをヒアリングし、経営者の想いがBtoBに合っているか、BtoCに合っているかを経営者と合意。　・BtoB、BtoCの違いによる営業方針・マーケティング手法の違いをご説明。　・ネット戦略を立案し、パンフレットやHPの作成を指導・実施支援。実施後は、月1回～月3回程度の定期的ミーティングで、取引先の獲得状況を確認し、課題を早期発見、是正などを行う。</t>
    <phoneticPr fontId="3"/>
  </si>
  <si>
    <t>すでに、経済産業省のマネッジメントメンターに登録されており、いままでに、中小企業119（令和6年度より中止）他の専門家派遣として十数社の実績がある。現在も、内装設備・リフォーム会社（御殿場市）、手作りソファ製作会社（裾野市）、障がい福祉事業所（静岡市、長泉町）、イタリアンレストラン、町中華店（以上　三島市）、うどん飲食店（御殿場市）、エステティックサロン（御殿場市）の理念経営、事業戦略、商品化戦略、販売戦略、ネット宣伝戦略の立案・実践を支援し、いずれも業績が向上している。</t>
    <phoneticPr fontId="3"/>
  </si>
  <si>
    <t>・経営戦略・商品戦略　　　　　　　　　　　　　　　　　　　　　　・理念経営　　　　　　　　　　　　　　　　　　　　　　・　・ウェブマーケティング</t>
    <phoneticPr fontId="3"/>
  </si>
  <si>
    <t>技術士,環境カウンセラー,公害防止管理者（水質、大気、騒音、ダイオキシン類）,作業環境測定士</t>
    <phoneticPr fontId="3"/>
  </si>
  <si>
    <t>愛知県</t>
    <rPh sb="0" eb="3">
      <t>アイチケン</t>
    </rPh>
    <phoneticPr fontId="3"/>
  </si>
  <si>
    <t>大畑　悠喜</t>
    <phoneticPr fontId="3"/>
  </si>
  <si>
    <t>おおはた　ゆうき</t>
    <phoneticPr fontId="3"/>
  </si>
  <si>
    <t>静岡市清水区</t>
    <rPh sb="0" eb="3">
      <t>シズオカシ</t>
    </rPh>
    <rPh sb="3" eb="6">
      <t>シミズク</t>
    </rPh>
    <phoneticPr fontId="3"/>
  </si>
  <si>
    <t>農産物営業代行</t>
    <phoneticPr fontId="3"/>
  </si>
  <si>
    <t>ブランディング</t>
    <phoneticPr fontId="3"/>
  </si>
  <si>
    <t>農産物高価格ブランド戦略と販路開拓</t>
    <phoneticPr fontId="3"/>
  </si>
  <si>
    <t>ホホホタケや富士の雅ネギのブランディング実績から以下のことに関して助言ができま
す。
１）地域の農産物ブランド化
地域の農産物をブランド化し、高い価値をつけることができます。具体的には、商品
のポジショニング設定、魅力的なパッケージデザイン、ブランドストーリーの作成を
行い、ブランド力を高めることで消費者の注目を高め、高価格での販売を実現しま
す。
２）農産物の高価格販売戦略立案
農産物を高価格で販売するための戦略を立案します。想定顧客からヒアリングを行
い、ターゲット市場の選定と価格戦略を立案。適切な市場に高価格で販売すること
で、農家の収益を向上させます。</t>
    <phoneticPr fontId="3"/>
  </si>
  <si>
    <t>地域資源の発掘と価値創造</t>
    <phoneticPr fontId="3"/>
  </si>
  <si>
    <t>葉っぱビジネスで営業と、それらを売るための企画を行い、過去最高単価・売上を達成し
た経験から、以下のことに関して助言ができます
１）地域資源発掘
地域に眠る資源を発掘し、それを活用して新たな価値を創造します。
２）地域資源の付加価値化
地域資源に付加価値をつけ、高価格で販売できる商品を開発します。
上記の事例としては、前職で安く買い叩かれていた葉わさびのSサイズを、洋食の飾
り葉として再定義し、高級レストランへ提案することで、高価格での販売を実現しました。</t>
    <phoneticPr fontId="3"/>
  </si>
  <si>
    <t>農家及び住民のモチベーションアップと組織づくり</t>
    <phoneticPr fontId="3"/>
  </si>
  <si>
    <t>はっぱビジネスで人口2000人弱の山間地域に住む165軒の農家をまとめ、組織を運営し
てきた実績とノウハウから、以下のことに関して助言ができます
１）農家及び関係者のモチベーションマネジメント
農家や地域住民のモチベーションを高め、効率的な生産と事業運営を促します。ITツ
ールを活用したコミュニケーション強化、モチベーションを上げるための成果の見
える化をすることにより、産地や地域が一丸となって生産に臨む体制を作り上げま
す。
２）山間地域での組織づくり
山間地域における組織の効率的な運営と発展をサポートします。組織運営のノウハ
ウ提供、コミュニティ強化により、生産性と組織の結束力を高めます。</t>
    <phoneticPr fontId="3"/>
  </si>
  <si>
    <t>可</t>
    <rPh sb="0" eb="1">
      <t>カ</t>
    </rPh>
    <phoneticPr fontId="3"/>
  </si>
  <si>
    <t>地方経済を農業革新と販売戦略で再活性化させることが得意です。徳島県上勝町の「葉
っぱビジネス」で9年間働き、取締役も経験。高齢者が使用する注文システムの開発・
運営と営業で過去最高の売上と単価を達成しました。2018年に独立し、静岡に戻り「ホ
ホホタケ」や「富士の雅ネギ」のブランド立ち上げから販売に携わり、高単価での販売
を実現しました。地域資源をブランド化し、高価格で販売するノウハウがあります。</t>
    <phoneticPr fontId="3"/>
  </si>
  <si>
    <t>・情報を売上に繋げる方法
・地域に眠る宝が売れるようになる仕組み</t>
    <phoneticPr fontId="3"/>
  </si>
  <si>
    <t>製品開発,事業再構築,新分野進出</t>
    <phoneticPr fontId="3"/>
  </si>
  <si>
    <t>ビジネスプラン,マーケティング,販路開拓,インターネット活用,ITによる業務効率化,ブランディング</t>
    <rPh sb="16" eb="20">
      <t>ハンロカイタク</t>
    </rPh>
    <phoneticPr fontId="3"/>
  </si>
  <si>
    <t>近藤　成彦</t>
    <phoneticPr fontId="3"/>
  </si>
  <si>
    <t>こんどう　なるひこ</t>
    <phoneticPr fontId="3"/>
  </si>
  <si>
    <t>事業計画策定支援</t>
    <phoneticPr fontId="3"/>
  </si>
  <si>
    <t>絵に描いた餅ではなく、実現可能性が高く依頼先企業が実際に取り組もうと思えるよう腹落ちする事業計画策定支援を実施します。第一に、外部環境分析や内部分析を実施し、自社の現状を把握して頂きます。第二に、会社様にある理念や経営ビジョンなどをお聞きし、経営資源も踏まえた上で戦略の方向性を考えます。第三に、実際に行動計画をともに考え、何をすべきかを具体的にしていきます。戦術策定ではアクションプランや組織体制、マーケティングについても具体的に納得感のあるものにしていきます。最後に、実際に行動計画を数値に落とし込みます。必要に応じて、計画の実効性を高めるために従業員の方への説明を、資金調達のため金融機関への説明を行います。 
事業計画策定支援を通じて、依頼先企業に対し新たな自社の魅力や可能性を感じて頂けるよう取り組みます。</t>
    <phoneticPr fontId="3"/>
  </si>
  <si>
    <t>生産性向上のための業務効率化</t>
    <phoneticPr fontId="3"/>
  </si>
  <si>
    <t>生産性向上の本質は「インプット」と「アウトプット」のバランスにあります。依頼先企業のヒト・モノ・カネ・情報といった経営資源がどのように使われ、どのような製品・サービスとして世に提供されているかを分析し、課題の抽出を行います。そのうえで将来を見据えてさまざまな観点から生産性を見直していくためのアドバイスを行います。</t>
    <phoneticPr fontId="3"/>
  </si>
  <si>
    <t>原価管理、コスト削減</t>
    <phoneticPr fontId="3"/>
  </si>
  <si>
    <t>コスト管理ができていなければコスト削減はできません。さらにコスト管理をするためにはサービス別、店舗別、工場別、製品別といったセグメント別の原価管理が必要です。まずは依頼先企業の損益計算書項目について、同業他社黒字平均などをベンチマークとし、比較します。そのうえでベンチマークに比し多いところ、少ないところを抽出します。但し、単純に多いところを削るのではなく、依頼先企業にとってかけるべきコストなのか埋没コスト（減らすべきコスト）なのかを企業分析を踏まえたうえで検討します。
　さらに、可能な限り依頼先企業から提供されるデータからセグメント別に分けることでどのセクションのどのプロセスで当該コストが発生しているか追及します。各企業の経営資源の限りの中でセグメント別でデータを見るという習慣をつけることがコスト管理のスタートです。そのうえで、現場社員を巻き込み、ECRS（改善の４原則）など順番に検討していきます。理想は、企業自らがセグメント別の原価管理を適時に実施し、自ら日々改善活動をする状態です。その習慣化までが支援業務であると考えます。</t>
    <phoneticPr fontId="3"/>
  </si>
  <si>
    <t>士業が先生という立場のまま仕事をしていては、依頼先企業や経営者は胸襟を開いてはくれず、どんなに優れたレポートや助言があっても行動に移してはくれません。依頼先企業に向き合い、同じ目線で課題に立ち向かうことが必要です。日々の業務やそのプロセスに改善のヒントは必ずあります。依頼先企業の可能性を信じて寄り添い、情熱をもって支援します。コミュニケーション力、コーチング力には自負があります。宜しくお願い致します。</t>
    <phoneticPr fontId="3"/>
  </si>
  <si>
    <t>経営全般,創業支援</t>
    <phoneticPr fontId="3"/>
  </si>
  <si>
    <t>経営企画,ビジネスプラン,財務管理,資金計画,原価管理,コスト改善</t>
    <phoneticPr fontId="3"/>
  </si>
  <si>
    <t>中小企業診断士</t>
    <phoneticPr fontId="3"/>
  </si>
  <si>
    <t>静岡市駿河区</t>
    <phoneticPr fontId="3"/>
  </si>
  <si>
    <t>さくらい　たかと</t>
    <phoneticPr fontId="3"/>
  </si>
  <si>
    <t>島田市</t>
    <rPh sb="0" eb="3">
      <t>シマダシ</t>
    </rPh>
    <phoneticPr fontId="3"/>
  </si>
  <si>
    <t>創業支援</t>
    <phoneticPr fontId="3"/>
  </si>
  <si>
    <t>経営企画,ビジネスプラン,マーケティング,販路開拓,インターネット活用</t>
    <phoneticPr fontId="3"/>
  </si>
  <si>
    <t>ブランド・マネージャー</t>
    <phoneticPr fontId="3"/>
  </si>
  <si>
    <t>マーケティング,ブランディング</t>
    <phoneticPr fontId="3"/>
  </si>
  <si>
    <t>ブランド・マネージャー</t>
    <phoneticPr fontId="3"/>
  </si>
  <si>
    <t>マーケティング</t>
    <phoneticPr fontId="3"/>
  </si>
  <si>
    <t>・理念設計：MVV（ミッション・ビジョン・バリュー）・パーパスの策定支援
・市場分析：定量・定性調査設計・市場分析レポート（3C/5C/SWOTなど）の作成支援
・マーケティング戦略設計：4P/4C設計・オルタネイトモデルの作成支援</t>
    <phoneticPr fontId="3"/>
  </si>
  <si>
    <t>ブランディング</t>
    <phoneticPr fontId="3"/>
  </si>
  <si>
    <t>・理念設計：MVV（ミッション・ビジョン・バリュー）・パーパスの策定支援
・ブランド戦略設計：ブランドエクイティ・ピラミッドの作成・POP/PODの整理などの支援
・コンセプト設計：コンセプトハウスの作成・コンセプトライティングの作成支援</t>
    <phoneticPr fontId="3"/>
  </si>
  <si>
    <t>可</t>
    <rPh sb="0" eb="1">
      <t>カ</t>
    </rPh>
    <phoneticPr fontId="3"/>
  </si>
  <si>
    <t>Takato Sakurai　/　桜井 貴斗
株式会社HONE　代表取締役/マーケター
1986年札幌生まれ、静岡育ち。大学卒業後、大手求人メディア会社で営業、インハウスマーケター、新規事業開発の立ち上げを経験したのち、2021年独立。現在は「地方に骨のあるマーケティングを実装する。」をミッションに徹底した現場主義をもとに地方に特化したマーケティング・ブランディングの事業支援を行い、地域の伝統や文化の継承をサポートしている。その他、地方マーケターのためのコミュニティ運営、地域プロデューサースクールの運営、民泊事業の立ち上げなどを手掛けている。</t>
    <phoneticPr fontId="3"/>
  </si>
  <si>
    <t>令和5年度　志太経営塾（志太３市商工会議所・商工会広域連携相談所事業）（伊那谷事業者のためのマーケティング1dayセミナー　～事業活性化編～</t>
    <phoneticPr fontId="3"/>
  </si>
  <si>
    <t>沖　祥博</t>
    <phoneticPr fontId="3"/>
  </si>
  <si>
    <t>おき　よしひろ</t>
    <phoneticPr fontId="3"/>
  </si>
  <si>
    <t>御前崎市</t>
    <rPh sb="0" eb="4">
      <t>オマエザキシ</t>
    </rPh>
    <phoneticPr fontId="3"/>
  </si>
  <si>
    <t>経営全般,情報化支援,創業支援</t>
    <phoneticPr fontId="3"/>
  </si>
  <si>
    <t>経営企画,ビジネスプラン,マーケティング,販路開拓,インターネット活用,ITによる業務効率化,情報化戦略</t>
    <phoneticPr fontId="3"/>
  </si>
  <si>
    <t>経営コンサル</t>
    <rPh sb="0" eb="2">
      <t>ケイエイ</t>
    </rPh>
    <phoneticPr fontId="3"/>
  </si>
  <si>
    <t>対面とＷＥＢを併用した販路開拓や売上拡大の為の支援</t>
    <phoneticPr fontId="3"/>
  </si>
  <si>
    <t>ＷＥＢを活用した集客・申込導線確立の為の支援</t>
    <phoneticPr fontId="3"/>
  </si>
  <si>
    <t>既存事業拡大や新規事業導入に向けた事業計画策定支援</t>
    <phoneticPr fontId="3"/>
  </si>
  <si>
    <t>・東京電力時代に複数の営業所を跨いだプロジェクトの運営を通じて事業立ち上げや運営に関する実務経験を積むと共に、浜電工業時代に新規事業の責任者として事業の立ち上げから年間数千万円規模の安定的な売上確保を達成した実績を所持しています。
・その後は当時の経験を活かし、創業支援から経営相談までの様々なコンサルティング事業を実施しています。また、事業の販路開拓や売上増加の為のインターネットやＩＴを活用した情報化戦略についても実施しており、幅広いアドバイスが実施可能です。</t>
    <phoneticPr fontId="3"/>
  </si>
  <si>
    <t>桜井　貴斗</t>
    <phoneticPr fontId="3"/>
  </si>
  <si>
    <t xml:space="preserve">チラシ等の販促物や雑誌掲載、新聞折込等の対面での広報活動からホームページやＳＮＳ等の様々なＷＥＢ媒体まで、様々な広報媒体の導入から活用方法までをアドバイスする事で、自社の認知から見込み客の獲得に加え関係性の獲得までの仕組化に向けたコンサルを実施します。
（コンサル実績：20社程度／静岡県内にて対面形式で実施）
</t>
    <phoneticPr fontId="3"/>
  </si>
  <si>
    <t>各種ＳＮＳや公式ＬＩＮＥ等の様々なＷＥＢ媒体を活用し、見込み客や既存顧客に向けた情報発信環境を整備すると共に来店までの予約（申込）導線を構築、仕組化する為のコンサルを実施します。また、結果としてお客様の利便性向上や満足度向上に寄与すると共に自社の予約管理業務や予約対応業務の効率化に寄与する事が可能です。
（コンサル実績：50社程度／静岡県を中心にオンライン形式でも全国規模で実施）</t>
    <phoneticPr fontId="3"/>
  </si>
  <si>
    <t>既存事業の拡大や新たな事業展開の実施に向けた事業計画策定に関する助言を実施しています。実施事業内容の確立から市場やターゲット層の確認、また機器の導入を始めとした様々な設備費用や外注費、更には売上拡大の為の販路開拓等、様々なケースにて発生する事業経費と売上計画の収支バランスの確認も実施します。加えて当該事業における資金計画として、融資や補助金等を活用し適切な資金計画を立てていく為の様々な情報やノウハウを提案する等、トータルでサポートを実施しています。（サポート実績：130件以上の事業計画策定支援の実施）</t>
    <phoneticPr fontId="3"/>
  </si>
  <si>
    <t>青島　孝行</t>
    <phoneticPr fontId="3"/>
  </si>
  <si>
    <t>あおしま　たかゆき</t>
    <phoneticPr fontId="3"/>
  </si>
  <si>
    <t>静岡市葵区</t>
    <rPh sb="0" eb="3">
      <t>シズオカシ</t>
    </rPh>
    <rPh sb="3" eb="5">
      <t>アオイク</t>
    </rPh>
    <phoneticPr fontId="3"/>
  </si>
  <si>
    <t>財務管理,資金計画,原価管理,コスト改善,会社設立</t>
    <phoneticPr fontId="3"/>
  </si>
  <si>
    <t>経営全般,創業支援,商業経営</t>
    <phoneticPr fontId="3"/>
  </si>
  <si>
    <t>税理士</t>
    <phoneticPr fontId="3"/>
  </si>
  <si>
    <t>税務相談</t>
    <phoneticPr fontId="3"/>
  </si>
  <si>
    <t>事業に直結する所得税、法人税、消費税、地方税等の仕組みを解説し、事業者の税務スキルの向上を図る。税務調査の流れ、指摘されやすいポイントを解説し、事業者の正しい税務申告を促す。</t>
    <phoneticPr fontId="3"/>
  </si>
  <si>
    <t>創業支援</t>
    <phoneticPr fontId="3"/>
  </si>
  <si>
    <t>事業者の開業、創業の一連の流れについてアドバイスを行い、円滑に開業等できるよう
アドバイスをすることができる。</t>
    <phoneticPr fontId="3"/>
  </si>
  <si>
    <t>資金繰り</t>
    <phoneticPr fontId="3"/>
  </si>
  <si>
    <t>税金だけでなく、社会保険や経費等の把握を行い、キャッシュフロー面の把握改善についてアドバイスを行うことができる。</t>
    <phoneticPr fontId="3"/>
  </si>
  <si>
    <t>中小企業向け税理士法人を長く経験し、開業相談、税務アドバイス
、財務分析、経営相談等を得意分野としております。事業者の悩みを特に税務分野から改善できるようアドバイスしていきたいと思います。</t>
    <phoneticPr fontId="3"/>
  </si>
  <si>
    <t>阿部　大</t>
    <phoneticPr fontId="3"/>
  </si>
  <si>
    <t>あべ　だい</t>
    <phoneticPr fontId="3"/>
  </si>
  <si>
    <t>経営全般,技術指導,事業再構築,創業支援</t>
    <phoneticPr fontId="3"/>
  </si>
  <si>
    <t>飲食店経営</t>
    <rPh sb="0" eb="5">
      <t>インショクテンケイエイ</t>
    </rPh>
    <phoneticPr fontId="3"/>
  </si>
  <si>
    <t>経営企画,マーケティング,販路開拓,インターネット活用,人材教育,飲食店経営</t>
    <phoneticPr fontId="3"/>
  </si>
  <si>
    <t>飲食店コンサルタント</t>
    <rPh sb="0" eb="3">
      <t>インショクテン</t>
    </rPh>
    <phoneticPr fontId="3"/>
  </si>
  <si>
    <t>開業支援</t>
    <phoneticPr fontId="3"/>
  </si>
  <si>
    <t>飲食店の物件選定、コンセプト設定から接客トレーニング、メニュー構成までワンストップでサポート。</t>
    <phoneticPr fontId="3"/>
  </si>
  <si>
    <t>利益改善コンサルティング　</t>
    <phoneticPr fontId="3"/>
  </si>
  <si>
    <t>飲食店の利益改善を行います。メニュー構成や数値管理、コンセプト調整など。全国各地でV字回復の事例があります。</t>
    <phoneticPr fontId="3"/>
  </si>
  <si>
    <t>接客指導</t>
    <phoneticPr fontId="3"/>
  </si>
  <si>
    <t>日本ベスト５の飲食店接客スキルでお店の接客レベルを向上させます。</t>
  </si>
  <si>
    <t>可</t>
    <rPh sb="0" eb="1">
      <t>カ</t>
    </rPh>
    <phoneticPr fontId="3"/>
  </si>
  <si>
    <t>・儲かる飲食店経営　　　　　　　　　　　　
・利益がでる接客サービス　　　
・利益がでるメニューづくり</t>
    <phoneticPr fontId="3"/>
  </si>
  <si>
    <t>年間150回以上の支援実績を持つ飲食店専門コンサルタントです。自身が3店舗展開の後廃業経験者のため、血の通った実践的コンサルティングが持ち味です。ワンストップで個人店のお役に立っております。
https://shinisekeikaku.com/</t>
    <phoneticPr fontId="3"/>
  </si>
  <si>
    <t>宮城県</t>
    <rPh sb="0" eb="3">
      <t>ミヤギケン</t>
    </rPh>
    <phoneticPr fontId="3"/>
  </si>
  <si>
    <t>医療関連法規制、業許可、薬事申請全般</t>
    <phoneticPr fontId="3"/>
  </si>
  <si>
    <t>経営全般,工場管理,製品開発,技術開発,技術指導,ISO認証取得支援,情報化支援,新分野進出,エネルギー,医療関連法規制、業許可、薬事申請全般</t>
    <phoneticPr fontId="3"/>
  </si>
  <si>
    <t>経営企画,ビジネスプラン,販売管理,受注計画,販路開拓,営業企画,生産管理,原価管理,外注管理,購買管理,品質管理,ISO9001:2000,ISO14000,設計管理,コスト改善,生産委託,人材教育,会社設立,医療関連法規制、業許可、薬事申請全般、ISO13485、ISO27001（ISMS）</t>
    <phoneticPr fontId="3"/>
  </si>
  <si>
    <t>医療関連法規制、業許可、薬事申請全般、ISO13485、ISO27001（ISMS）</t>
    <phoneticPr fontId="3"/>
  </si>
  <si>
    <t>経営、医療機器第三者認証、薬機法、薬事申請等全般</t>
    <phoneticPr fontId="3"/>
  </si>
  <si>
    <t>電子機器メーカーから、リチウムイオン二次電池、医療機器メーカーの薬事、医療機器第三者認証機関を経て、現在は、ISO主任審査員、沼津高専専攻科、医療品質安全工学講師、企業支援アドバイザー、医療関連アドバイザーとして、薬機法で経験した全ての実務に沿った、支援を行っている。</t>
    <phoneticPr fontId="3"/>
  </si>
  <si>
    <t xml:space="preserve">薬機法における医療機器、体外診断用医薬品に関する薬事全般として、製造業登録、製造販売業許可取得、販売業・貸与業許可、修理業取得など、QMS体制省令、QMS省令、GVP省令構築等。
医療機器、体外診断用医薬品、医薬部外品、化粧品の上市のための薬事申請、届出、認証、承認申請のための書類作成支援、評価試験サポート、リスクマネジメント他ができる。また、薬事的には、全業態を知っており、業態全体からのバランスを考えた支援ができる。
</t>
    <rPh sb="0" eb="3">
      <t>ヤッキホウ</t>
    </rPh>
    <rPh sb="104" eb="106">
      <t>イヤク</t>
    </rPh>
    <rPh sb="106" eb="109">
      <t>ブガイヒン</t>
    </rPh>
    <rPh sb="110" eb="113">
      <t>ケショウヒン</t>
    </rPh>
    <phoneticPr fontId="3"/>
  </si>
  <si>
    <t>病院、クリニック立上げ支援　</t>
    <phoneticPr fontId="3"/>
  </si>
  <si>
    <t>医療法人社団設立及びクリニック開設、（内科、泌尿器、診療内科、透析)等の立上げ実務経験から、建物、人材採用、事務処理、送迎等を立ち上げから支援。</t>
    <phoneticPr fontId="3"/>
  </si>
  <si>
    <t>リチウムイオン電池製造、電子機器製造支援</t>
    <phoneticPr fontId="3"/>
  </si>
  <si>
    <t>電子機器、基板、後付け、組立、検査生産管理、工程分析、リチウムイオン二次電池アッセンブリ等のサポート</t>
    <phoneticPr fontId="3"/>
  </si>
  <si>
    <t>紅林　慶太</t>
    <phoneticPr fontId="3"/>
  </si>
  <si>
    <t>くればやし　けいた</t>
    <phoneticPr fontId="3"/>
  </si>
  <si>
    <t>経営計画書・補助金申請に関する助言</t>
    <phoneticPr fontId="3"/>
  </si>
  <si>
    <t>策定の主役は事業者様、経営者様であることを念頭に、補助金等における経営計画書の策定のための助言を行っております。助言の内容としては、SWOT分析などツールによる企業のもつ資源の言語化、将来の方向性や目指す姿、ストーリーについて一緒に考えていくこと、数字や課題(生産のボトルネックや財務面など)について共に可視化していくことです。そして、具体的な計画に落とし込むための助言を行っております。
また、作成された計画書について、より読みやすくするための表現に関する助言も行っております。</t>
    <phoneticPr fontId="3"/>
  </si>
  <si>
    <t>精神障がい者雇用支援</t>
    <phoneticPr fontId="3"/>
  </si>
  <si>
    <t>法定雇用率上昇に伴い、今までに障がい者を雇用したことのない規模の事業者様が雇用するにあたっての支援を分野としております。中小企業様が募集した場合、応募者のほとんどが精神障がい者(発達障がい者含む)となります。そのため、①企業側に対して精神障がい者や発達障がい者の特性についての説明、②業務内容の緊急度・重要度による切り分け、③社内支援者選任のためのアドバイス、④求人票記載のためのアドバイス、⑤特性に合わせた作業環境構築へのアドバイスといった支援を行います</t>
    <phoneticPr fontId="3"/>
  </si>
  <si>
    <t>中小企業診断士には2023年5月に登録し、現在は東京と静岡の二拠点で活動を行っております。共感と開放を通じて、経営者様と共に持続可能な企業の未来を創り出すというパーパスです。人や組織を主なテーマとしております。登録2年目となったばかりということもあり、現在は色々な経験を積んでいき、多くの経営者様とお会いする機会を大切にしたいと考えております。</t>
    <phoneticPr fontId="3"/>
  </si>
  <si>
    <t>（焼津市における小型モビリティつなモビと地域開発）</t>
  </si>
  <si>
    <t>（補助金しくじり体験談</t>
  </si>
  <si>
    <t>・越境学習・越境組織　　　　　　　　　　　　　　
・焼津市における小型モビリティつなモビと地域開発
・補助金しくじり体験談</t>
    <phoneticPr fontId="3"/>
  </si>
  <si>
    <t>社会福祉士・精神保健福祉士</t>
    <phoneticPr fontId="3"/>
  </si>
  <si>
    <t>中小企業診断士,社会福祉士,精神保健福祉士</t>
    <phoneticPr fontId="3"/>
  </si>
  <si>
    <t>経営企画,人材教育,精神障がい者雇用支援</t>
    <phoneticPr fontId="3"/>
  </si>
  <si>
    <t>眞里谷 理恵</t>
    <phoneticPr fontId="3"/>
  </si>
  <si>
    <t>まりたに　りえ</t>
    <phoneticPr fontId="3"/>
  </si>
  <si>
    <t>経営全般,事業再構築,創業支援,商業経営</t>
    <phoneticPr fontId="3"/>
  </si>
  <si>
    <t>経営企画,ビジネスプラン,資金計画,販売管理,受注計画,マーケティング,販路開拓,営業企画,人材教育</t>
    <phoneticPr fontId="3"/>
  </si>
  <si>
    <t>利益拡大支援</t>
    <phoneticPr fontId="3"/>
  </si>
  <si>
    <t>持ち味（強み）を明確にし、「お客様に選ばれる理由づくり」や、どのように売っていくか売上向上の戦略を一緒に考えます。お客様はどんな人や会社でどこにいるのか、何を必要とするの、など一緒に考え言語化し、販売計画や営業方法の検討、販路開拓先選定、もお手伝いします。また、店舗や運営体制の改善についても支援します。
売上だけでなく利益確保にもこだわり、諸費用の洗い出し、必要に応じて値決めについても具体的に支援します。</t>
    <phoneticPr fontId="3"/>
  </si>
  <si>
    <t>組織力強化支援</t>
    <phoneticPr fontId="3"/>
  </si>
  <si>
    <t xml:space="preserve">話しやすい場づくり、研修・面談等を通じて社内コミュニケーションの活性化、経営者と従業員の橋渡しや仕組みづくりを通じ、人が自律的に動き成果を出せる組織への進化をサポートします。
</t>
    <phoneticPr fontId="3"/>
  </si>
  <si>
    <t>経営戦略・事業計画策定支援</t>
    <phoneticPr fontId="3"/>
  </si>
  <si>
    <t>経営者の考えや現状、ありたい姿・目標を整理し、内部環境と外部環境も合わせ、どのように取り組んでいくか一緒に考え、数値的根拠のある具体的な計画策定をお手伝いします。また、ありたい姿への取り組みとお金は両輪の関係、資金繰りについても一緒に考えます。経営者や従業員がやってみようと前向きに取組めるようになることを大切にご支援します。</t>
    <phoneticPr fontId="3"/>
  </si>
  <si>
    <t>資金調達・資金繰り</t>
    <phoneticPr fontId="3"/>
  </si>
  <si>
    <t>活性化協議会勤務時に得た金融機関関係者の考え方や特性などの知識と事業計画策定ノウハウを活かし、金融機関からの融資獲得を支援します。
返済が厳しいなどの状況に対しては、資金繰りや見通しを一緒に整理し、伝え方なども含め金融機関との交渉のお手伝いをします。</t>
    <phoneticPr fontId="3"/>
  </si>
  <si>
    <t>経営者の意思決定のサポート</t>
    <phoneticPr fontId="3"/>
  </si>
  <si>
    <t>経営者の壁打ちの壁役となり、思考整理をサポートし、現状方向性など、経営者の思考の見える化や整理により、経営者が『やってみよう』『これならやれる』と思えることを大切に、意思決定をサポートします。また根拠ある意思決定に必要な数値化、シミュレーションなどにより、会社のお金の流れを明確にすることで決定サポートします。</t>
    <phoneticPr fontId="3"/>
  </si>
  <si>
    <t>勤務時は現イオンリテール㈱で売場責任者として2店舗の開設に携わり、企画から売場業務全般を担い顧客視点、従業員の働きやすさにこだわり両店とも全国1位・2位の売上を獲得、社内賞も受賞しました。その後転職し人材サービス業で新規営業他チームマネジメントに従事し数々の社内賞を受賞、広告代理店、メーカーで販促と営業を担当するなど売るということにこだわってきました。独立後は2024年3月まで5年間宮城県で経営者や従業員の懐に入って状況を深堀りし具体的な計画や対応策を一緒に作り上げ、前向きに取組めるようになること、成果を出すことにこだわってご支援してきました。</t>
    <phoneticPr fontId="3"/>
  </si>
  <si>
    <t>・創業セミナー・計画経営（管理会計）・マーケテイング戦略</t>
    <phoneticPr fontId="3"/>
  </si>
  <si>
    <t>資格：HACCP普及指導員(日本食品衛生協会　登録第2020-020号）
•トラブルシューティング能力がある
•食品メーカーでの工場長経験
•金融機関対象にした食品衛生、HACCPの解説講演
•食品衛生法改正に伴い、食品取扱企業（製造・小売・飲食）へのHACCP構築支援</t>
    <phoneticPr fontId="3"/>
  </si>
  <si>
    <t>資格：BCP指導者(BCAO認定番号01201-4072 I) 
•BCPの策定及び支援ができる
•事業計画策定の実務経験がある
•危機管理対応支援ができる</t>
    <phoneticPr fontId="3"/>
  </si>
  <si>
    <t>•経営企画および経営戦略ポジションにおける実務経験
•小さな町の大きなチャレンジに共感し、地域の活性化に魅力とやりがいを感じる
•メーカー本社では無く、製造・生産サイドにおける経営企画経験
•新規事業開発から事業展開実施
•MOT（技術経営）の知見を生かした市場性解析と新市場開拓のための施策立案と実行支援
•データマイニング、テキストマイニング、RESASなどの技術を駆使したマーケット解析と分析
•マーケティングに基づくデータ分析の実務経験
•外部組織と連携したプロジェクトマネジメント経験
•理系エンジニアリング経験
•数字に強く責任が持てる
•新入社員・中途採用者等の人材教育支援（市場開拓と既存技術マーケット）</t>
    <phoneticPr fontId="3"/>
  </si>
  <si>
    <t>•製造・生産設備に関わる知識
•プロジェクト管理経験と支援
•知財出願・知財管理経験と営業秘密手法支援
•製品原価計算に関する経験と現場への落とし込み支援</t>
    <phoneticPr fontId="3"/>
  </si>
  <si>
    <t>資格：ISO(QMS,EMS,22000)内部監査員
•食品製造に関する経験
•食品加工に関する経験
•化学的知見を裏付けにした商品開発・品質保証・ISO・HACCPのマネジメント実施
•組織のマネジメント経験</t>
    <phoneticPr fontId="3"/>
  </si>
  <si>
    <t>杉本　朋裕</t>
    <phoneticPr fontId="3"/>
  </si>
  <si>
    <t>村松　厚子</t>
    <phoneticPr fontId="3"/>
  </si>
  <si>
    <t>むらまつ　あつこ</t>
    <phoneticPr fontId="3"/>
  </si>
  <si>
    <t>健康経営、雇用管理</t>
    <phoneticPr fontId="3"/>
  </si>
  <si>
    <t>健康経営アドバイザー、健康運動実践指導者、インド政府公認ヨガ教師</t>
    <phoneticPr fontId="3"/>
  </si>
  <si>
    <t>デスクワーク・在宅ワークに適した健康管理サポート</t>
    <phoneticPr fontId="3"/>
  </si>
  <si>
    <t>長時間のデスクワークによる健康被害（生活習慣病、癌リスク、腰痛や肩こりのような身体的な不調、痛みを自分で改善するワークを指導。病気を防ぐための実現可能な身体のメンテナンス方法を実践指導。在宅ワークの方もリモート参加可能。
眼精疲労や腰痛、肩こりなどを椅子に座ったままでも出来るセルフ整体のワークショップの開催で集中力のアップと生活習慣病の予防ができる</t>
    <phoneticPr fontId="3"/>
  </si>
  <si>
    <t>ストレス管理・体調管理のサポート</t>
    <phoneticPr fontId="3"/>
  </si>
  <si>
    <t>ストレスの軽減方法を職種ごとに特徴と照らし合わせて、リラクゼーション法や身体のセルフケアーを教えるワークショップ（研修）の開催
ヨガの呼吸法やポーズ、セルフ整体の技で疲れや痛み（肩こり・首こり。腰痛など）をその場で軽減できる方法を指導して身体的側面からストレス管理と体調管理を自分で実践できるようなワークショップの提供</t>
    <phoneticPr fontId="3"/>
  </si>
  <si>
    <t>健康診断の受診率UPとその後の生活習慣のアドバイス</t>
    <phoneticPr fontId="3"/>
  </si>
  <si>
    <t>健康診断の重要性と診断結果のからひも解く運動、食事、生活改善のアドバイスで、健康であることが生活の基盤であり、健全な生活が労働意欲に結び付くことを提唱する</t>
    <phoneticPr fontId="3"/>
  </si>
  <si>
    <t>女性の産後の職場復帰・更年期女性の理解を深め離職を防ぐ</t>
    <phoneticPr fontId="3"/>
  </si>
  <si>
    <t>女性の出産前、産後から２，３年は身体的疲労が大きく、職場の理解がとても重要である。
更年期も個人差が大きく、治療が必要なケースもある。男性にも更年期障害があることから身体の仕組みをきちんと理解したうえで職場環境を改善することで離職率を下げたりハラスメント対策につなげる提案</t>
    <phoneticPr fontId="3"/>
  </si>
  <si>
    <t>社内ウェルネスコミュニティの構築</t>
    <phoneticPr fontId="3"/>
  </si>
  <si>
    <t>人生100年時代を念頭において定年が延長されること、働き方の多様性や年齢にかかわらずコミュニケーションが取れるような社内全体で取り組めるウェルネスチャレンジの提案。定期的に身体をリフレッシュさせるワークの実践で社員の健康維持増進のバックアップを図る。ストレッチやリフレッシュできる運動イベントの開催やウェルネスコミュニティの構築で社員同士のつながりや円滑なコミュニケーションにつなげる取り組みを推進し、健康経営に対する取り組みを通じて社員の健康に対する取り組む姿勢を人材採用につなげる提案。健康に関心のある社員同士がつながり、お互いを励まし合うコミュニティを作る。ウォーキングやヨガなど取り組みやすい内容の提案やグループ作りのお手伝い</t>
    <phoneticPr fontId="3"/>
  </si>
  <si>
    <t>100歳まで歩けるカラダづくり、女性の産後や更年期の不調を整えて離職STOP・キャリアUP、対人関係やストレスマネジメントに効果的な身体的アプローチ・セルフ整体と呼吸法</t>
    <phoneticPr fontId="3"/>
  </si>
  <si>
    <t>運動指導歴35年。延べ5万人の健康・運動実践指導の実績あり。13年程前からセルフ整体を学び、施術に頼らず道具も使わず自分自身で腰痛や肩こりなどの不調を改善できる方法を実践指導し大好評。疲労の蓄積を取り除き集中力アップ、生産性の向上につなげます。呼吸法やストレッチなど身体的アプローチでメンタルを安定させ離職率を下げる提案が出来ます</t>
    <phoneticPr fontId="3"/>
  </si>
  <si>
    <t>技術指導、健康経営</t>
    <phoneticPr fontId="3"/>
  </si>
  <si>
    <t>山本　康平</t>
    <phoneticPr fontId="3"/>
  </si>
  <si>
    <t>やまもと　こうへい</t>
    <phoneticPr fontId="3"/>
  </si>
  <si>
    <t>コンプライアンス</t>
    <phoneticPr fontId="3"/>
  </si>
  <si>
    <t>ビジネスモデルの適法性のチェック</t>
    <phoneticPr fontId="3"/>
  </si>
  <si>
    <t>新規にビジネスモデルを検討したり、既存のビジネスモデルの大きく変更する際には、そのビジネスが法令等に抵触していないか等の検討が不可欠です（法令等に抵触している場合は行政当局から処分等を受けたり、最悪の場合にはビジネスの中止・廃止等を余儀なくされる可能性もあります。）。この点について、私は、新規のビジネスモデルの適法性等について主にベンチャー企業の皆様からのご依頼を受けて、検討・対応をした経験が多数あり、経済産業省によるグレーゾーン解消制度（規制の適用範囲が不明確な場合や新事業活動を行おうとする際に規制の適用の有無を確認できる制度）の利用経験もございます。</t>
    <phoneticPr fontId="3"/>
  </si>
  <si>
    <t>問題社員の対応（労務管理）</t>
    <phoneticPr fontId="3"/>
  </si>
  <si>
    <t>企業秩序及び良好な職場環境を維持するために適正な労務管理が不可欠となりますが、対応を誤ると事態を悪化させることになるため、関係法令及び過去の裁判例等に則した適切な対応をとることが必要不可欠となります。この点、私は、使用者側の立場から、勤務成績不良な従業員や職場内でトラブル等を起こした従業員に対する対応（退職勧奨や懲戒処分等）の経験が豊富にございます。また、労働災害に関する労働審判や訴訟対応の経験もございます。</t>
    <phoneticPr fontId="3"/>
  </si>
  <si>
    <t>会社設立手続</t>
    <phoneticPr fontId="3"/>
  </si>
  <si>
    <t>株式会社等の設立に必要な法的手続（定款等を含む会社法関係書類の作成、法務局への申請手続等）に精通しており、株式会社等の設立に必要な法的手続等に関する助言（法的手続として何を・いつまでに・どのように行わねばならないか等）を行うことが可能です。</t>
    <phoneticPr fontId="3"/>
  </si>
  <si>
    <t>M&amp;A・投資</t>
    <phoneticPr fontId="3"/>
  </si>
  <si>
    <t>M&amp;Aその他出資案件は注力的に扱っている分野であり、企業規模を問わず、また、買手側・売手側問わず、多数の案件の対応経験がございます。いわゆる企業の監査（デューデリジェンス）から契約書の作成・締結、買収の実行（クロージング）まで企業買収の過程全般のサポートが可能です。近年、新分野への進出や事業承継目的等の多種多様な目的でのM&amp;Aが活発化しておりますが、M&amp;Aは関係する法令等も多く専門的な要素が極めて強い分野であり、専門家のサポートが不可欠であると思料いたします。この点、私はM&amp;Aに関する対応経験が豊富にございますので、企業の皆様のお力になれるものと考えております。</t>
    <phoneticPr fontId="3"/>
  </si>
  <si>
    <t>コンプライアンス対応</t>
    <phoneticPr fontId="3"/>
  </si>
  <si>
    <t>近年、コンプライアンスに関する適切な対応が求められており、コンプライアンス体制の適切な整備・運用が不可欠となっております。私は、内部通報制度（ホットライン）の構築・運用及び実際の通報への対応やコンプライアンス規程の整備・運用等に関するサポート経験があり、また、総合商社への出向時においてコンプライアンス関連業務にも従事しておりましたので、（理想論ではない）企業において現実的に可能なコンプライアンス体制の整備等についてご提案を差し上げることができると考えております。</t>
    <phoneticPr fontId="3"/>
  </si>
  <si>
    <t>新規事業を考案・検討する際の留意点、
M&amp;Aの基本と実務、
契約書作成の基礎と実務</t>
    <phoneticPr fontId="3"/>
  </si>
  <si>
    <t>幼少期から高校卒業まで静岡県富士市で育ちました。
2017年12月に弁護士資格を取得した後は、企業法務を専門とする法律事務所に所属し、M&amp;A（買手側・売手側双方とも経験あり）、ベンチャー企業等への出資（出資側・出資を受ける側双方とも経験あり）といった投資案件を中心に、株主総会対応、コーポレートガバナンス制度の構築・運用等のサポート、新規事業を検討・開始する際の適法性の検討等に関するサポート等の企業法務全般に関する豊富な対応経験がございます。また、人事労務（主に使用者側の立場からの雇用管理やハラスメント対応等）、コンプライアンス（内部通報対応、コンプライアンス関連規程の整備等）や各種訴訟・トラブル（人事労務、不動産及び一般不法行為案件等を含む多様な訴訟対応の経験がございます。）等についても対応経験がございます。
さらに、法律事務所での業務に加えて、2年間、総合商社の法務部に出向した経験があり、企業において案件を推進する上において外部弁護士に求められる役割（どのような動きや意見を求められているのか等）についても深く理解をしております。
私が幼少期から長い時間を過ごした静岡の企業の皆様の力に少しでもなることができたらと考えております。何卒宜しくお願い申し上げます。</t>
    <phoneticPr fontId="3"/>
  </si>
  <si>
    <t>鈴木　佑哉</t>
    <phoneticPr fontId="3"/>
  </si>
  <si>
    <t>すずき　ゆうや</t>
    <phoneticPr fontId="3"/>
  </si>
  <si>
    <t>予算策定・管理</t>
    <phoneticPr fontId="3"/>
  </si>
  <si>
    <t>店舗管理</t>
    <phoneticPr fontId="3"/>
  </si>
  <si>
    <t>店舗コンセプト立案</t>
    <phoneticPr fontId="3"/>
  </si>
  <si>
    <t>売上UP、経営の見える化を行い、企業価値の向上を図ります。
組織、人事、マーケティング、予算立案、管理、設備投資計画、投資実行、人材育成、教育、創業支援、新規事業開発など、中小企業診断士、１級販売士の知識を活かして支援いたします。</t>
    <phoneticPr fontId="3"/>
  </si>
  <si>
    <t>①全社レベルの企業マーケティング
②商品開発からのブランディング
③従業員教育を通じた企業マーケティング
④SNSを活用したマーケティング</t>
    <phoneticPr fontId="3"/>
  </si>
  <si>
    <t>①価値の見える化を行い、ドメイン設定や方向性の確立
②短期・中長期計画の立案とマイルストーンの設定、モニタリング
③競合他社の分析からの差別化要因の立案
④マーケティング活動による事業の垂直立ち上げの実施</t>
    <phoneticPr fontId="3"/>
  </si>
  <si>
    <t>①財務諸表からの管理会計での指標立案
②Excelでできる指標管理の確立
③マイルストーンの設定や管理手法、改善手法の立案
④予算策定・管理を通じた業績改善、業務改善、業績見通し精度の向上</t>
    <phoneticPr fontId="3"/>
  </si>
  <si>
    <t>①ビジネスモデルキャンバスを基にしたリーン事業開発の実施
②PIVOTを繰り返しながらアーリーアダプターを見つけて、真のジョブの設定
③大きなリスクを負わずに、事業構築を図る
④事業成長の中での組織形成、組織マネジメント
⓹既存ビジネスからのビジネスモデル変換を行い、新たなビジネスモデルを作る</t>
    <phoneticPr fontId="3"/>
  </si>
  <si>
    <t>①カテゴリーの採用、配置
②ＭＤ施策
③新店だけでなく、改装も実施して効果測定を行う</t>
    <phoneticPr fontId="3"/>
  </si>
  <si>
    <t>増田　祐一</t>
    <phoneticPr fontId="3"/>
  </si>
  <si>
    <t>ますだ　ゆういち</t>
    <phoneticPr fontId="3"/>
  </si>
  <si>
    <t>工場管理,技術指導</t>
    <phoneticPr fontId="3"/>
  </si>
  <si>
    <t>労務管理,生産管理,品質管理,ISO9001,TPM・5S,計測・分析,人材教育</t>
    <phoneticPr fontId="3"/>
  </si>
  <si>
    <t>労働衛生コンサルタント、環境計量士（濃度関係）</t>
    <phoneticPr fontId="3"/>
  </si>
  <si>
    <t>工場 品質保証</t>
    <phoneticPr fontId="3"/>
  </si>
  <si>
    <t>農業</t>
    <phoneticPr fontId="3"/>
  </si>
  <si>
    <t>食品</t>
    <phoneticPr fontId="3"/>
  </si>
  <si>
    <t>品質保証レベル向上 仕組み整備　</t>
    <phoneticPr fontId="3"/>
  </si>
  <si>
    <t>・品質保証レベルを向上させるための仕組みの整備。特に品質不具合品の流出
トラブルによる純利益の損失をなくすため、現場現物での課題抽出、
未然防止や再発防止の仕組み化を得意とする。
・HACCP、ISO9000、ISO22000の運用・定着・理解のための指導も可能。</t>
    <phoneticPr fontId="3"/>
  </si>
  <si>
    <t>品質保証レベル向上 専門人材育成</t>
    <phoneticPr fontId="3"/>
  </si>
  <si>
    <t>・品質保証レベルを向上させるための人材育成。特に会社の目指すべき方向性
に対する理念や方針の理解、トラブルを未然防止・再発防止をするための
仕組みの理解、現場現物から問題を見つけ出し解決する課題解決能力について
教育する。</t>
    <phoneticPr fontId="3"/>
  </si>
  <si>
    <t>品質保証レベル向上 人材育成（基礎教育）　</t>
    <phoneticPr fontId="3"/>
  </si>
  <si>
    <t>・食品製造において、品質管理のベースとなる微生物、化学分析などの日常管理
スキルについての教育。また、異常の予兆を見逃さないためのデータのトレンド
管理、統計手法についての教育も可能。</t>
    <phoneticPr fontId="3"/>
  </si>
  <si>
    <t>労働衛生コンサルティング</t>
    <phoneticPr fontId="3"/>
  </si>
  <si>
    <t>・労働による疾病を未然に防ぐための診断・指導
　 （化学物質管理（特定化学物質・有機溶剤）、熱中症予防対策、騒音・振動、
　　 VDT作業、メンタルヘルス、ハラスメント対策など）</t>
    <phoneticPr fontId="3"/>
  </si>
  <si>
    <t>大手食品メーカーでの20年間において、研究・本社企画・生産現場の3つの異なる部署を経験し、各分野での業務経験と専門性を身につけて来ました。特に生産現場においては現場現物から事実を正しく捉えた上での課題抽出、課題解決のための計画立案とPDCA推進力は自身の強みです。また、品質トラブルを低減し、利益を最大化するための仕組みの整備および人材育成からのアプローチを得意としています。</t>
    <phoneticPr fontId="3"/>
  </si>
  <si>
    <t>・仕事の基本を身に着け段取り良く業務をおこなうための人材育成。これにより、
　　ムリ・ムダ・ムラをなくし、課題の優先順位付けをおこない、自ら考えて
　　目的に向かって最短で進むことできる人材を増やす。結果として人材不足の解決
　　と企業利益の最大化に貢献する。また、ヒューマンエラーをゼロに近づけるための
　　教育も可能。</t>
    <phoneticPr fontId="3"/>
  </si>
  <si>
    <t>品質管理レベル向上　日常管理スキル（微生物・化学分析など）</t>
    <phoneticPr fontId="3"/>
  </si>
  <si>
    <t>千葉　達也</t>
    <phoneticPr fontId="3"/>
  </si>
  <si>
    <t>ちば　たつや</t>
    <phoneticPr fontId="3"/>
  </si>
  <si>
    <t>製造業　生産技術</t>
    <phoneticPr fontId="3"/>
  </si>
  <si>
    <t>生産管理,外注管理,品質管理,設備計画,加工技術,TPM・5S,コスト改善</t>
    <phoneticPr fontId="3"/>
  </si>
  <si>
    <t>工場管理,技術指導,創業支援</t>
    <phoneticPr fontId="3"/>
  </si>
  <si>
    <t>製造業の生産現場の管理</t>
    <phoneticPr fontId="3"/>
  </si>
  <si>
    <t>工場内の製造現場の生産性向上に貢献出来ます。
具体的にはトヨタ生産方式の導入（5Sやかんばん方式、ジャスト・イン・タイムなど）。但し、中小企業でそのままトヨタ生産方式を導入すると上手くいかないケースも多いので、中小企業に合わせた改善支援をおこない、現場のみの最適化ではなく、企業の全体最適を常に考慮しております。その他に作業者教育、マニュアルの作成・アドバイス、工場レイアウト（動線設計）アドバイスなども行っています</t>
    <phoneticPr fontId="3"/>
  </si>
  <si>
    <t>製造業の生産ライン立上げの支援</t>
    <phoneticPr fontId="3"/>
  </si>
  <si>
    <t>製造業で設備投資をする際の投資採算計画から設備導入・立ち上げまでの一連の流れを何度も経験しています。生産ラインの立上げを計画通り進めるための助言をはじめとしたプロジェクトの全体支援の他に、生産ラインを構成する設備関係の仕様書や安全設計の考え方など具体的なアドバイスも可能です。また、IOTによる稼働監視や検査データの収集・解析から製造方法へフィードバックしたことでの生産性向上の経験もあるため、導入の流れや考え方のアドバイスも出来ます。</t>
    <phoneticPr fontId="3"/>
  </si>
  <si>
    <t>創業支援の経験をしております。具体的には飲食や小売、その他では認可外保育園です。創業希望者に事業計画策定の支援や開業届などの手続きの他に補助金や融資など創業希望者が知らない資金調達の情報を提供することでお客様のスムースな立上げを支援します。また、集客の方法を考慮していないことが多いので、ニーズ調査の方法など事業者の抜けているポイントを中心にフォローします。</t>
    <phoneticPr fontId="3"/>
  </si>
  <si>
    <t>・製造業向け社内システムDX効果とその事例　　
・省力化投資補助金について　　　　　　　
・生成AIを活用した生産性向上セミナー</t>
    <phoneticPr fontId="3"/>
  </si>
  <si>
    <t>会社員時代に製造業３社で生産技術職につき、新規生産ラインの立ち上げや、既存生産ラインの改善業務などを合計10年近く行っていました。また、勤めていた会社がトヨタ生産方式を導入していたことから、トヨタ生産方式のノウハウ（５S、ジャスト・イン・タイム、かんばん方式など）も持ち合わせております。一番重要視していることとしてお客様との信頼関係の構築を重視しています。</t>
    <phoneticPr fontId="3"/>
  </si>
  <si>
    <t>経営全般,製品開発,事業再構築,創業支援,新分野進出,商業経営,環境対応</t>
    <phoneticPr fontId="3"/>
  </si>
  <si>
    <t>経営全般,事業再構築,創業支援,新分野進出,株式公開,知的財産権</t>
    <phoneticPr fontId="3"/>
  </si>
  <si>
    <t>経営企画,ビジネスプラン,財務管理,販売管理,マーケティング,販路開拓,営業企画,原価管理,外注管理,購買管理,コスト改善,インターネット活用,ITによる業務効率化,店舗計画,人材教育,予算策定・管理</t>
    <phoneticPr fontId="3"/>
  </si>
  <si>
    <t>ビジネスプラン,労務管理,会社設立,M&amp;A・アライアンス,コンプライアンス</t>
    <phoneticPr fontId="3"/>
  </si>
  <si>
    <t>中小企業診断士,販売士（1級）,店舗管理</t>
    <phoneticPr fontId="3"/>
  </si>
  <si>
    <t>技術士,労働衛生コンサルタント,環境計量士（濃度関係）</t>
    <phoneticPr fontId="3"/>
  </si>
  <si>
    <t>いいづか　まさお</t>
    <phoneticPr fontId="3"/>
  </si>
  <si>
    <t>営業企画・マーケティング</t>
    <phoneticPr fontId="3"/>
  </si>
  <si>
    <t>経営理念・経営戦略策定</t>
    <phoneticPr fontId="3"/>
  </si>
  <si>
    <t>経営理念は、企業の存在意義やミッションを言語化したものですが、企業の基本的な価値観や考え方を示しものであり、企業が社会や市場の変化に対応しながら、長期的な目標や計画を達成するための指針となります。経営戦略は、企業が目指すべき長期的な方針や計画であり、経営理念を実現するための具体的な行動指針です。経営戦略は、企業全体の活動方針や組織体制づくり、財政面での指針など、4大経営資源（ヒト・モノ・カネ・情報）をどのように分配するかを決定します。経営者の「想い」を言語化することを重視します。</t>
    <phoneticPr fontId="3"/>
  </si>
  <si>
    <t>マーケティング戦略策定</t>
    <phoneticPr fontId="3"/>
  </si>
  <si>
    <t>マーケティング戦略とは、企業が製品やサービスを市場に効果的に提供し、顧客を引きつけ、維持するための計画や手法のことです。これには市場調査、ターゲット市場の選定、製品の差別化、価格設定、プロモーション活動、流通チャネルの選択などが含まれます。成功するマーケティング戦略は、顧客のニーズと欲求を理解し、それに応じた価値を提供することに焦点を当てることで競争優位性を確立し、持続的な成長を実現します。
企業内マーケティング部門での経験を活かし、効果的且つ蓋然性の高い助言を行います</t>
    <phoneticPr fontId="3"/>
  </si>
  <si>
    <t>管理会計・計数マネジメント</t>
    <phoneticPr fontId="3"/>
  </si>
  <si>
    <t xml:space="preserve">管理会計は、経営者が意思決定を行うための情報を提供する会計です。財務会計とは異なり、主に内部向けに経営の効率化を支援します。計数マネジメントは、数値を用いて組織の活動を計画、分析、管理する手法です。目標設定から進捗管理、問題解決まで、数値を基にした客観的な判断が可能になります。営業戦略で市場を開拓し、管理会計で資源の最適な配分を図り、計数マネジメントで組織のパフォーマンスを高めることが求められます。企業内営業統括部での経験を活かした助言と支援活動が出来ます。
</t>
    <phoneticPr fontId="3"/>
  </si>
  <si>
    <t>知的資産経営・経営デザイン</t>
    <phoneticPr fontId="3"/>
  </si>
  <si>
    <t>知的資産経営は、企業の無形資産である知的資産を経営資源として活用し、新たな価値創造を目指す経営手法です。特許やノウハウ、ブランド、顧客関係などの知的資産を組織的に管理・活用することで、競争力を高め、持続可能な成長を実現します。経営デザインは、企業のビジョンや戦略を実現するために、組織構造、プロセス、サービスなどを総合的に設計する活動です。知的資産経営によって内部資源を最大限に活用し、経営デザインによって外部との接点を最適化することで、企業は持続的な競争優位を築くことが出来ます。</t>
    <phoneticPr fontId="3"/>
  </si>
  <si>
    <t>経営改善計画の策定</t>
    <phoneticPr fontId="3"/>
  </si>
  <si>
    <t>経営改善計画は、企業の経営状況を分析し、問題点を特定した上で、それらを解決するための具体的な行動計画を立てることです。この計画には、財務状況の改善、業務プロセスの効率化、市場競争力の強化などが含まれます。目標は、企業の持続可能な成長と収益性の向上にあります。効果的な計画は、組織全体のコミットメントと、定期的な進捗チェックと評価が不可欠です。また、市場や技術の変化に柔軟に対応できるように、計画は定期的に見直しを行う必要があります。中小企業基盤整備機構実践力判定試験合格済みです。</t>
    <phoneticPr fontId="3"/>
  </si>
  <si>
    <t>・中小企業に於けるCRE戦略の有効性について
・事業承継に於ける相続対策について
・建設業に於ける原価管理と計数マネジメントの重要性</t>
    <phoneticPr fontId="3"/>
  </si>
  <si>
    <t>企業在籍時は様々な部門・部署・事業を経験して来ました。大切にして来たことは「お客様目線」「数値化」「客観性と事実」に基づく分析と「行動力」、「人」「組織」のモチベーションです。これらを意識して計画・実行することが、戦略や施策の実行精度を高める結果となり、たとえ難易度の高いミッションの遂行であっても完遂することが出来、最終的な目標や経営計画達成に繋がったと自負しており、現在も重要視しています。</t>
    <phoneticPr fontId="3"/>
  </si>
  <si>
    <t>経営全般,情報化支援,事業再構築,創業支援,新分野進出</t>
    <phoneticPr fontId="3"/>
  </si>
  <si>
    <t>CRE戦略策定・実行支援</t>
    <phoneticPr fontId="3"/>
  </si>
  <si>
    <t>経営企画,ビジネスプラン,資金計画,販売管理,受注計画,マーケティング,販路開拓,営業企画,情報化戦略,店舗計画,人材教育,会社設立,CRE戦略策定・実行支援</t>
    <phoneticPr fontId="3"/>
  </si>
  <si>
    <t>飯塚　甲生</t>
    <phoneticPr fontId="3"/>
  </si>
  <si>
    <t>乗松　寿</t>
    <phoneticPr fontId="3"/>
  </si>
  <si>
    <t>のりまつ　ひさし</t>
    <phoneticPr fontId="3"/>
  </si>
  <si>
    <t>機械・工具の営業　</t>
    <phoneticPr fontId="3"/>
  </si>
  <si>
    <t>経営全般,創業支援,</t>
    <phoneticPr fontId="3"/>
  </si>
  <si>
    <t>経営企画,ビジネスプラン,財務管理,資金計画,マーケティング,販路開拓,営業企画,原価管理,コスト改善</t>
    <phoneticPr fontId="3"/>
  </si>
  <si>
    <t>会社のお金の悩み（資金調達力強化）</t>
    <phoneticPr fontId="3"/>
  </si>
  <si>
    <t>金融機関との関係性の向上
◎事業計画書の作成
◎資金繰り表の作成
◎アクションプランの策定→振り返りと改善→月次事業報告書の作成
◎金融機関への定期訪問</t>
    <phoneticPr fontId="3"/>
  </si>
  <si>
    <t>会社のお金の悩み（売上向上）</t>
    <phoneticPr fontId="3"/>
  </si>
  <si>
    <t>◎分析（顧客別・商品別、移動累計）
◎意識改革（内部活動から外部活動への転換） ※内部＝社内、外部＝顧客・競合
◎価格（販売価格の適正化、原価計算の見直し、MQ会計図の活用で利益からの逆算）
◎顧客（既存顧客と新規顧客のバランス、販路開拓）</t>
    <phoneticPr fontId="3"/>
  </si>
  <si>
    <t>会社のお金の悩み（コストダウン）</t>
    <phoneticPr fontId="3"/>
  </si>
  <si>
    <t>◎変動損益計算書・MQ会計図の活用でコストダウン対象の選定
◎業務の棚卸、業務プロセスの見える化
◎生産性の向上（人時生産性アップ、標準化、5S、不良・クレーム対策）
◎在庫適正化（利益でなくキャッシュフローの観点から）
◎切削・研削・鋳造加工などにおける設備や工具の改善</t>
    <phoneticPr fontId="3"/>
  </si>
  <si>
    <t>会社のお金の悩み（営業力強化）</t>
    <phoneticPr fontId="3"/>
  </si>
  <si>
    <t>営業力強化
◎営業の効率化・底上げ（営業ガイドライン策定、ロープレ）
◎目標管理（社内と個人、予実管理、プロセス管理、進捗管理）
◎指標の適正化（売上・利益・シェア・行動量）
◎マーケティング戦略（ターゲット・目的に則した戦略）</t>
    <phoneticPr fontId="3"/>
  </si>
  <si>
    <t>製造業対象の（機械・工具）商社で二十数年、営業を経験しました。様々な規模の現場に関わってきたため、営業と製造の両方の視点があり、現場主義を大事にしています。
主に、会社の『お金の悩み（資金面・収益面）』解決のお手伝いをいたします。
事業者様がご相談しやすい場づくりとして、難しい話し方は避け、図示するなどわかりやすさを心がけます。その上で、しっかりとヒアリングして粘り強く対応いたします。</t>
    <phoneticPr fontId="3"/>
  </si>
  <si>
    <t>國島　正浩</t>
    <phoneticPr fontId="3"/>
  </si>
  <si>
    <t>くにしま　まさひろ</t>
    <phoneticPr fontId="3"/>
  </si>
  <si>
    <t>名古屋商工会議所</t>
    <phoneticPr fontId="3"/>
  </si>
  <si>
    <t>財務,生産推進</t>
    <phoneticPr fontId="3"/>
  </si>
  <si>
    <t>海外展開事業計画策定支援</t>
    <phoneticPr fontId="3"/>
  </si>
  <si>
    <t>事業展開を計画する若手経営者の海外進出に関するアドバイスで実績を上げている。具体的事例として名古屋市中区のＡネイルサロン（女性創業者）の伝統工芸の技をネイルアートに取り入れた新たな取り組みを支援し、海外展開を起点にインバウンド需要喚起、地方創生につながるビジネスモデル策定を支援している。海外関係の人脈を巻き込んで、販路開拓を中心にフォローし、現在同ネイルサロンはアメリカでの事業展開を実施する至っている。多くの経営者の精神的なサポートも経験しており、ニュー・フロンティアに挑むチャレンジを引き続き応援していきたい。</t>
    <phoneticPr fontId="3"/>
  </si>
  <si>
    <t>生産性向上活動支援</t>
    <phoneticPr fontId="3"/>
  </si>
  <si>
    <t>トヨタ生産システムを模範としたカイゼン、生産性向上活動　ＴＱＣ・ＴＰＭ活動推進、ＩＥ手法活用、目でみる管理、５Ｓの実践等、イビデン生産推進本部勤務(11年在籍)時に経験した生産性向上活動をベースとして製造業を中心に、同じ手法をサービス業まで幅を広げてその実践ノウハウをアドバイスしている。</t>
    <phoneticPr fontId="3"/>
  </si>
  <si>
    <t>名古屋商工会議所では小規模事業者持続化補助金の事業計画策定支援や、その後の計画実施までフォローし、主に販路開拓活動を支援してきた。名古屋商工会議所勤務時に学んだ補助金採択のためのノウハウも活用し、独立後も販路開拓のための取り組みをアドバイスしている。</t>
    <phoneticPr fontId="3"/>
  </si>
  <si>
    <t>財務管理、資金調達資金繰りなど金融支援</t>
    <phoneticPr fontId="3"/>
  </si>
  <si>
    <t>イビデン財務部門勤務(11年半在籍)時に経験した管理会計手法を活用したアドバイスが可能です。稼ぐうえでの問題点を顕在化させた財務戦略策定を支援することが可能である。また、名古屋商工会議所勤務時は多くのマル経融資あっ旋業務に従事しており、資金調達に関するアドバイスも行っている</t>
    <phoneticPr fontId="3"/>
  </si>
  <si>
    <t>経営理念は「 To advance human potential」とし、「同世代が体感したあのわくわくした感動を、若い世代に未知の世界へのチャレンジ精神を」をモットーとしている。支援の特徴は「メーカーでの実務経験」×「中小企業支援機関での支援実績」からのシナジー効果の発揮である。あいち産業振興機構経営技術専門家、岐阜県産業経済振興センター アドバイザーなども登録し、独立後年間10件以上の支援を実施している。</t>
    <phoneticPr fontId="3"/>
  </si>
  <si>
    <t>・事業計画の立て方など　　　　　　　　　　　
・持続化補助金などの活用について　　　　　　・トヨタ式生産性向上の進め方</t>
    <phoneticPr fontId="3"/>
  </si>
  <si>
    <t>経営企画,ビジネスプラン,財務管理,資金計画,販売管理,受注計画,マーケティング,販路開拓,営業企画,生産管理,原価管理,インターネット活用,ITによる業務効率化,海外進出</t>
    <phoneticPr fontId="3"/>
  </si>
  <si>
    <t>経営全般,工場管理,製品開発,事業再構築,創業支援,新分野進出,海外取引</t>
    <phoneticPr fontId="3"/>
  </si>
  <si>
    <t>中小企業診断士,名古屋商工会議所</t>
    <phoneticPr fontId="3"/>
  </si>
  <si>
    <t>大橋　義治</t>
    <phoneticPr fontId="3"/>
  </si>
  <si>
    <t>おおはし　よしはる</t>
    <phoneticPr fontId="3"/>
  </si>
  <si>
    <t>経営企画,財務管理,資金計画,労務管理,マーケティング,販路開拓</t>
    <phoneticPr fontId="3"/>
  </si>
  <si>
    <t>SG、AP</t>
    <phoneticPr fontId="3"/>
  </si>
  <si>
    <t>法定外福利厚生サービスの提供</t>
    <phoneticPr fontId="3"/>
  </si>
  <si>
    <t>中小企業診断士として身につけた知識を活かし、実現可能な経営計画を立案し、課題を克服しつつ成長を目指せる企業経営を助言します。</t>
    <phoneticPr fontId="3"/>
  </si>
  <si>
    <t>貸借対照表、損益計算書から経営状況を把握し、業界標準と照らし合せながら齟齬の改善を助言します。</t>
    <phoneticPr fontId="3"/>
  </si>
  <si>
    <t>現職と資格知識を活用し、労働環境を整備します。雇用契約や福利厚生、職場環境や業務改善などを助言します。</t>
    <phoneticPr fontId="3"/>
  </si>
  <si>
    <t>マーケティング　</t>
    <phoneticPr fontId="3"/>
  </si>
  <si>
    <t xml:space="preserve">中小企業や個人事業が持つリソースを活用し、市場・顧客ニーズを踏まえどのように販売拡大を進めていくか助言します。
</t>
    <phoneticPr fontId="3"/>
  </si>
  <si>
    <t>中小企業診断士としての実務経験が少ないため、胸を張って専門と言える分野はありませんが、いただいた案件を通じて専門分野を構築していきたいと思います。
本業を通じて新事業の立ち上げ、人事労務の改善には自信を持っています。</t>
    <phoneticPr fontId="3"/>
  </si>
  <si>
    <t>中小企業診断士,情報処理技術者</t>
    <phoneticPr fontId="3"/>
  </si>
  <si>
    <t>西澤　正文</t>
    <phoneticPr fontId="3"/>
  </si>
  <si>
    <t>にしざわ　まさふみ</t>
    <phoneticPr fontId="3"/>
  </si>
  <si>
    <t>経営企画,管理,人事,創業,M&amp;A</t>
    <rPh sb="0" eb="2">
      <t>ケイエイ</t>
    </rPh>
    <rPh sb="2" eb="4">
      <t>キカク</t>
    </rPh>
    <rPh sb="5" eb="7">
      <t>カンリ</t>
    </rPh>
    <rPh sb="8" eb="10">
      <t>ジンジ</t>
    </rPh>
    <rPh sb="11" eb="13">
      <t>ソウギョウ</t>
    </rPh>
    <phoneticPr fontId="3"/>
  </si>
  <si>
    <t>公認会計士</t>
    <phoneticPr fontId="3"/>
  </si>
  <si>
    <t>会社創業・起業・新規事業立案</t>
    <phoneticPr fontId="3"/>
  </si>
  <si>
    <t>事業会社所属時に、アルバイト人材領域の立上げ、美容理容サービスの立上げ、など様々な新規事業立上げを経験し、大規模なサマーインターンセミナーでは事業立案講座の審査員を、東証上場企業社長などと一緒に行う。その後自らの会社を3回起業し、うち1回目はM&amp;Aで会社譲渡に成功、2回目は20億の資金調達に成功。
はじめての創業から、2度目のベテラン創業、既に創業済みの会社が新規事業を創るときに、失敗せず、遠回りせず、どうやって会社を軌道に乗せるか、また、「そもそも自分に合った起業とは何か？」など、人生の一部としての起業をどうとらえるかなどから本質的な助言を行う。
加えて、創業済みの会社が新たに新規事業をつくるときは、どのように最近のデータを用いて市場分析・競合分析などを行い、成功確度の高い事業を作り出すか助言を行う。</t>
    <phoneticPr fontId="3"/>
  </si>
  <si>
    <t>Ｍ＆Ａによる会社譲渡、会社買収、事業承継</t>
    <phoneticPr fontId="3"/>
  </si>
  <si>
    <t>会計士として、監査法人や投資銀行で、様々な角度から様々な会社に対して、財務分析などを提供してきた。これらはM&amp;A・事業承継をするにあたって中核となるスキルであり、財務DDやバリュエーションの部分では欠かせない経験になる。
加えて、自ら創業した会社を他の会社に売却した経験、その後のforestにおける会社買収経験（10社程度）は、会計士としてのスキルに対して、さらに現場能力を高めている。
その結果、事業承継は日本全体の問題だが、どのようにすれば会社をスムーズに事業承継できるのか、会社を譲渡したい場合はどのように準備して、どんなチャネルを使うべきなのか、買収者との交渉はどうすればいいか？変な業者に振り回されないためのポイント、創業者の退職後のプラン、などについて助言可能。
会社を買って創業する人や、事業を買収して成長させる方法も増えているので、どうやって上手に会社を買うべきか、などについて助言可能。</t>
    <phoneticPr fontId="3"/>
  </si>
  <si>
    <t>株式・借入による資金調達のコツ</t>
    <phoneticPr fontId="3"/>
  </si>
  <si>
    <t>借入における資金調達も、株式における資金調達も、最も重要なポイントは適切な財務諸表・事業計画を作って、その蓋然性を確認するといった部分であり、会計士として監査法人・証券会社・コンサルティングファームでの経験において、これまでずっと財務諸表・事業計画と関わってきました。
その結果、銀行やＶＣからの資金調達のポイント（どのように事業計画を作ったうえで、実現性の高い数値計画をひいて、担当者に納得してもらうのか。た、会社の資本政策的にどの程度の借り入れや調達がよしとされるのか、など。）の助言が可能です。</t>
    <phoneticPr fontId="3"/>
  </si>
  <si>
    <t>人材採用、組織構築、評価制度作成</t>
    <phoneticPr fontId="3"/>
  </si>
  <si>
    <t>アルバイト求人事業を運営していた経験に加えて、自らが会社の代表として人材採用を行ったり、事業会社で勤務していたときに人事部長を経験した。
現代の人材難時代に、どのような媒体を使えば、中小企業でもコストをかけずに優秀な人材を確保できるか（人材以外の解決方法も提案）。また、確保した人材が離職しないためには、どのような評価制度を創ればよいか、などを助言可能。
採用に関してはアルバイトから正社員、そしてハイスキル人材まで、どこをチェックすればよいのか助言。</t>
    <phoneticPr fontId="3"/>
  </si>
  <si>
    <t>新規事業開発、資金調達、予算管理関連などが多い</t>
    <phoneticPr fontId="3"/>
  </si>
  <si>
    <t>一般的な、士業、会計士の方々と比較すると、私の特徴は、外部の「先生」としてだけではなく、実務家として「現場で実際に経営をしてきた人間」である点です。ハンドルを握らずにドライブの名コーチにはなれないのと同様、自ら様々な会社を、組織の一員になったり、自分が社長となって会社を創業したり、ベンチャー企業も中小企業も経験したからこそ、会社経営者と同じ目線で話ができます。</t>
    <phoneticPr fontId="3"/>
  </si>
  <si>
    <t>経営企画,ビジネスプラン,財務管理,資金計画,労務管理,マーケティング,原価管理,コスト改善,人材教育,会社設立,M&amp;A・アライアンス</t>
    <phoneticPr fontId="3"/>
  </si>
  <si>
    <t>勝田　朗　</t>
  </si>
  <si>
    <t>かつだ　あきら</t>
    <phoneticPr fontId="3"/>
  </si>
  <si>
    <t>２級FP技能士</t>
    <phoneticPr fontId="3"/>
  </si>
  <si>
    <t>生産技術、工場管理運営</t>
    <phoneticPr fontId="3"/>
  </si>
  <si>
    <t>中小企業診断士,２級FP技能士</t>
    <phoneticPr fontId="3"/>
  </si>
  <si>
    <t>TPS（トヨタ生産方式）を活用した現場改善支援</t>
    <phoneticPr fontId="3"/>
  </si>
  <si>
    <t>自動車産業は新車投入時とモデル末期では大きな需要変動ある。又、季節や補助金などによっても市場の変化が見られる。この需要変化に対応するため、モデルライフ中に生産タクトが大きく変化する。その場合、いかに人生産性を落とさず工場運営を行うかが重要である。
１．人生産性が落ちないように移設しやすい設備仕様やレイアウト構築
２．人とロボット共に生産性を落とさない数々の改善パターン
３．ムリ・ムラ・ムダを省き誰がやっても高品質な製品ができる
上記をベースに、現場で働く人たちが生き生きと現場改善、生産性向上、自動化推進など進めることができる様に導きます。</t>
    <phoneticPr fontId="3"/>
  </si>
  <si>
    <t>品質管理体制の確立支援</t>
    <phoneticPr fontId="3"/>
  </si>
  <si>
    <t>高品質な車造りには多くの部品が高い精度でバラツキなく製作・管理されている必要がある。その部品造りを行う協力会社に入り込み品質造り込みを実践した経験がある。
１．基本及び一番大切なこと→５Sの実践
２．設備設計の考え方
３．品質管理方法の徹底
４．造り込み日程管理の導入　　
上記の様に品質管理体制を確立し、QCDの向上を推進することが出来るので、お困りの品質問題に寄り添い解決への一助となる様に進めたいと考えています。</t>
    <phoneticPr fontId="3"/>
  </si>
  <si>
    <t>海外事業体自立化支援</t>
    <phoneticPr fontId="3"/>
  </si>
  <si>
    <t>従来は日本から設備も人も送り込み人海戦術を駆使しながら実行する面があったが、世界中の生産拠点へ日本からの支援は限界があった。そこで現地メンバーと共に如何にして業務を進めるか考え、現地自立化を推進した経験がある。
１．過去の海外赴任者が育てた一部のメンバーを核として専門分野を更に伸ばす体制造り
２．現地ローカル会社を活用し戦闘能力を高めた
３．業務の山谷を考えどうしても出来ない時期は日本へ支援を依頼
海外進出について検討中、もしくは進出後の事業進捗のお悩みに相談に乗り、方向性のアドバイスをすることが出来ます。</t>
    <phoneticPr fontId="3"/>
  </si>
  <si>
    <t>ライン開発経験を活かした工程計画支援</t>
    <phoneticPr fontId="3"/>
  </si>
  <si>
    <t>従来はモデルチェンジの毎に工程・設備を新作し対応していた治具を汎用化することによって新規モデル投入に関わる時間と費用を半減する。
１．部品形状に着目し常に変わる部分・変わらない部分を層別し搬送の考え方を決定
２．品質に関わる重要点と一般管理部を分け、それに見合った工程仕様を構築
３．CADを用いあらゆるモデル対抗を事前に立案
工場計画、工程計画の具体化の段階で実務ベースでの提案をすることができます。</t>
    <phoneticPr fontId="3"/>
  </si>
  <si>
    <t>長年の自動車生産技術の経験を活かし、トヨタ生産方式を武器にして中小企業診断士として活動中。2024年に創業した＜ほがらか中小企業診断士オフィス＞のモットーは《ほがらかに変化を楽しみ、前向きに確実に一歩進む》です。皆様と共に前進する機会を頂きたいと考えています。</t>
    <phoneticPr fontId="3"/>
  </si>
  <si>
    <t>経営全般,工場管理,製品開発,技術開発,技術指導,情報化支援,環境対応</t>
    <phoneticPr fontId="3"/>
  </si>
  <si>
    <t>経営企画,労務管理,生産管理,原価管理,外注管理,品質管理,設計管理,設備計画,加工技術,TPM・5S,コスト改善,物流効率化,CAD/CAM,情報化戦略</t>
    <phoneticPr fontId="3"/>
  </si>
  <si>
    <t>木原　麻希子</t>
    <phoneticPr fontId="3"/>
  </si>
  <si>
    <t>きはら　まきこ</t>
    <phoneticPr fontId="3"/>
  </si>
  <si>
    <t>事業計画の立案</t>
    <phoneticPr fontId="3"/>
  </si>
  <si>
    <t>事業計画書の作成</t>
    <phoneticPr fontId="3"/>
  </si>
  <si>
    <t>事業内容をヒアリングして、事業計画書の作成への助言を行います。</t>
    <phoneticPr fontId="3"/>
  </si>
  <si>
    <t>事業承継における公正証書遺言の必要性について</t>
    <phoneticPr fontId="3"/>
  </si>
  <si>
    <t xml:space="preserve">代表の死後、会社運営がスムーズにできるように、公正証書遺言に有価証券などの記載の助言を行います。
</t>
    <phoneticPr fontId="3"/>
  </si>
  <si>
    <t>建設業許可申請の要件について</t>
    <phoneticPr fontId="3"/>
  </si>
  <si>
    <t xml:space="preserve">業務を拡大したい方に建設業の許可について助言を行います。
</t>
    <phoneticPr fontId="3"/>
  </si>
  <si>
    <t>販路拡大への広告</t>
    <phoneticPr fontId="3"/>
  </si>
  <si>
    <t xml:space="preserve">小規模事業者や中小企業の課題をヒアリングし、課題解決のための助言
</t>
    <phoneticPr fontId="3"/>
  </si>
  <si>
    <t>行政書士としての専門性はもちろん、補助金事務局内の中小企業診断士の先生や外部の税理士の先生と連携・相談しながら業務に携わっておりましたので、幅広い専門知識が得られたと考えております。また、様々なお客様からの相談を受け、その中から必要な手続きやニーズを汲み取り、 解決に必要となる情報を提供してきたことから、ヒアリング力について強みと感じております。</t>
    <phoneticPr fontId="3"/>
  </si>
  <si>
    <t>①起業について・株式会社と個人事業主との違い・法人設立の仕方
②事業承継・結婚離婚の法律学・相続について</t>
    <phoneticPr fontId="3"/>
  </si>
  <si>
    <t>事業再構築,創業支援,事業計画の立案</t>
    <phoneticPr fontId="3"/>
  </si>
  <si>
    <t>マーケティング,会社設立</t>
    <phoneticPr fontId="3"/>
  </si>
  <si>
    <t>広告業</t>
    <phoneticPr fontId="3"/>
  </si>
  <si>
    <t>判治　佳穂</t>
    <phoneticPr fontId="3"/>
  </si>
  <si>
    <t>はんじ　かほ</t>
    <phoneticPr fontId="3"/>
  </si>
  <si>
    <t>グラフィック、 企画、WEB、動画、プロダクト</t>
    <phoneticPr fontId="3"/>
  </si>
  <si>
    <t>放課後児童支援員</t>
    <phoneticPr fontId="3"/>
  </si>
  <si>
    <t>デザイン企画・デザイン業務全般</t>
    <phoneticPr fontId="3"/>
  </si>
  <si>
    <t>商品デザイン</t>
    <phoneticPr fontId="3"/>
  </si>
  <si>
    <t>商品自体だけではなくパッケージや内容などお客様が購入を検討する際に「見る」内容 全般についてお力になります。基本的な流れとしては、情報や魅力が正しく可視化され 伝わるようにターゲットの具体化・コンセプト立案といった中身の検討からはじまり、 見た目の形状や使う色・質感・情報の載せ方など見た目に内容を反映する方法を提案していきます。まずは現状についてヒヤリングを行い、それぞれ必要となる箇所から助言 をスタートいたします。また知育玩具&amp;保育の業界にいた経験もあるため、子ども関係や子育て世代に対するデザインの助言が特に得意です。</t>
    <phoneticPr fontId="3"/>
  </si>
  <si>
    <t>広報</t>
    <phoneticPr fontId="3"/>
  </si>
  <si>
    <t>商品販売や店舗・イベント集客を目的とした広報の助言をいたします。デザイン面を中心に構成やキャッチコピー、色合いや目指す雰囲気にしていく方法の助言をおこなったり、そもそも広報をするツール（SNS、紙媒体、動画、WEBなど）はどんなものが適していてどんな効果が見込めるか、またそれを実行するために準備は何が 必要かなど助言をいたします。</t>
    <phoneticPr fontId="3"/>
  </si>
  <si>
    <t>2024年4月よりフリーランスデザイナーとして独立。浜松市・静岡市を中心に 活動をしています。相談いただく内容を一つ一つ開拓しながら応えていた為 デザイン全般、広くスキルを持っています。 （グラフィック、WEB、ブランディング、商品企画、SNS、動画制作など） 
また知育玩具の会社に勤めていた経験があり、生産管理兼デザイン業務と民 間学童事業の立ち上げ&amp;スタッフ業務にも従事してきました。その経験から 子どもの知育やおもちゃに関する知識、資格も持っています。 
現在は、チラシデザインなどグラフィック関係のお仕事を中心に、女性向け 日用品店のブランディングの補助やSNS投稿代行、飲食関係店への企画提案 業務、WEBページ制作などを行なっています。</t>
    <phoneticPr fontId="3"/>
  </si>
  <si>
    <t>西片　太郎</t>
    <phoneticPr fontId="3"/>
  </si>
  <si>
    <t>にしかた　たろう</t>
    <phoneticPr fontId="3"/>
  </si>
  <si>
    <t>BCP・防災</t>
    <phoneticPr fontId="3"/>
  </si>
  <si>
    <t>BCP作成、ISO22301</t>
    <phoneticPr fontId="3"/>
  </si>
  <si>
    <t>防犯設備士、安全衛生管理者</t>
    <phoneticPr fontId="3"/>
  </si>
  <si>
    <t>ＢＣＰ作成</t>
    <phoneticPr fontId="3"/>
  </si>
  <si>
    <t>安全衛生委員会の運営指導　</t>
    <phoneticPr fontId="3"/>
  </si>
  <si>
    <t>職場内で、安全衛生委員会開催し、社内の問題点を拾い出し、改善していく一連の流れを指導します。ただ単に開催するのではなく、実際に問題を解決し、作業の効率化、社内環境の整備、従業員様のモチベーションアップ、収益改善につなげる、『実』のある安全衛生委員会を行えるようにします。</t>
    <phoneticPr fontId="3"/>
  </si>
  <si>
    <t>・今、なぜ防災が求められるのか？　　
・企業を成長させるBCP　
・戦略的BCP</t>
    <phoneticPr fontId="3"/>
  </si>
  <si>
    <t>静岡県内の大型ホームセンターで13年の店長経験があり、リーマンショックや東日本大震災などの社会的な危機の中で100人規模の組織のマネジメントを経験。店長時代に自身も水害を経験し、復旧作業や停電時の中での店舗運営を実際に経験し、災害時の運営マニュアルを作成する。現在は、その時の経験を元に、様々な企業様の災害対策の支援をしている。静岡県ＢＣＰコンサルティング協同組合会員。</t>
    <phoneticPr fontId="3"/>
  </si>
  <si>
    <t xml:space="preserve">災害や緊急時の対策の重要性を理解していながらも、どうその対策のための計画書を作成してよいのか悩まれている企業様に、ハザードマップや、業種、従業員様の人数など聞き取りをしながら、作成のポイントをアドバイスさせていただきます。そして、企業様が自社に合わせて、独自の計画を作成するご支援をさせていただきます。
</t>
    <phoneticPr fontId="3"/>
  </si>
  <si>
    <t>安部　弓子</t>
    <phoneticPr fontId="3"/>
  </si>
  <si>
    <t>あべ　ゆみこ</t>
    <phoneticPr fontId="3"/>
  </si>
  <si>
    <t>飲食店</t>
    <phoneticPr fontId="3"/>
  </si>
  <si>
    <t>SNS活用・WEB広告</t>
    <phoneticPr fontId="3"/>
  </si>
  <si>
    <t>飲食店責任者20年</t>
    <phoneticPr fontId="3"/>
  </si>
  <si>
    <t>店舗集客</t>
    <phoneticPr fontId="3"/>
  </si>
  <si>
    <t>オンライン集客（各種SNSやHPなど）既存の状況、データを確認し課題を抽出
オフライン（チラシ・店頭看板など）視認性の確認とアドバイス
新規客・再来店共にターゲットを定め効果的な方法を考えマーケティング戦略を立案
特に女性集客を得意とする</t>
    <phoneticPr fontId="3"/>
  </si>
  <si>
    <t>店舗運営や飲食店、食品関連など
学生アルバイトからパート、正社員まで接客や販売、食品衛生に関しての指導
リーダー研修、オリジナルのマニュアルの考案</t>
    <phoneticPr fontId="3"/>
  </si>
  <si>
    <t>求人採用</t>
    <phoneticPr fontId="3"/>
  </si>
  <si>
    <t>販促</t>
    <phoneticPr fontId="3"/>
  </si>
  <si>
    <t>現在の販促物（メニュー表、POPなど）に関しての助言
飲食店：商品メニュー　テイクアウトメニュー　POPで注文数UP
美容室：施術メニュー（セットメニューの作成）と物販メニューで単価UP
客単価UPにつながる施策に助言</t>
    <phoneticPr fontId="3"/>
  </si>
  <si>
    <t>メニュー開発・商品企画</t>
    <phoneticPr fontId="3"/>
  </si>
  <si>
    <t>飲食店、食品販売会社への助言
業態によりターゲットを明確化しリサーチ後、商品コンセプトの考案
材料の調達、仕入れ先の開拓などのアドバイス
単価・原価・流通量・季節などを考慮しレシピ開発や試食を経て商品化へ</t>
    <phoneticPr fontId="3"/>
  </si>
  <si>
    <t>・増収増益を続けるおもてなしの秘訣　　　・LINE公式アカウント活用方法セミナー　
・CANVAアプリを使った販促物作成セミナー</t>
    <phoneticPr fontId="3"/>
  </si>
  <si>
    <t>現場の実務中心/調理・接客・集客・人材育成まで対応
飲食店経験20年/どの立場でも理解できる経験値
元女将さん/伝え方が9割スタッフを活かす会話術
女性客の心をつかむ女性ならではの発想</t>
    <phoneticPr fontId="3"/>
  </si>
  <si>
    <t>食品衛生責任者</t>
    <phoneticPr fontId="3"/>
  </si>
  <si>
    <t>現在の求人広告やサイトに関しての助言（飲食店・介護福祉・その他）
ターゲットを決め　文章・画像・構成など改善点の提案
求める人材の発掘　離職しにくい人材を採用する面接などに助言</t>
    <rPh sb="0" eb="2">
      <t>ゲンザイ</t>
    </rPh>
    <phoneticPr fontId="3"/>
  </si>
  <si>
    <t>デザイン（グラフィック、 企画、WEB、動画、プロダクト）</t>
    <phoneticPr fontId="3"/>
  </si>
  <si>
    <t>HC店長、企業の防災対策</t>
    <phoneticPr fontId="3"/>
  </si>
  <si>
    <t>経営全般,技術指導,商業経営,デザイン,飲食店</t>
    <rPh sb="20" eb="23">
      <t>インショクテン</t>
    </rPh>
    <phoneticPr fontId="3"/>
  </si>
  <si>
    <t>経営企画,ビジネスプラン,マーケティング,コスト改善,店舗計画,人材教育,デザイン（WEB）,SNS活用・WEB広告</t>
    <phoneticPr fontId="3"/>
  </si>
  <si>
    <t>ふじのくに防災士</t>
    <phoneticPr fontId="3"/>
  </si>
  <si>
    <t>情報処理技術者,ITコーディネータ,ふじのくに防災士</t>
    <phoneticPr fontId="3"/>
  </si>
  <si>
    <t>勝山　俊輔</t>
    <phoneticPr fontId="3"/>
  </si>
  <si>
    <t>かつやま　しゅんすけ</t>
    <phoneticPr fontId="3"/>
  </si>
  <si>
    <t>静岡市清水区</t>
    <rPh sb="0" eb="3">
      <t>シズオカシ</t>
    </rPh>
    <rPh sb="3" eb="5">
      <t>シミズ</t>
    </rPh>
    <rPh sb="5" eb="6">
      <t>ク</t>
    </rPh>
    <phoneticPr fontId="3"/>
  </si>
  <si>
    <t>経営全般,情報化支援,創業支援,マーケティング</t>
    <phoneticPr fontId="3"/>
  </si>
  <si>
    <t>経営企画,ビジネスプラン,マーケティング,販路開拓,営業企画,インターネット活用,情報化戦略,人材教育</t>
    <rPh sb="21" eb="25">
      <t>ハンロカイタク</t>
    </rPh>
    <rPh sb="26" eb="30">
      <t>エイギョウキカク</t>
    </rPh>
    <rPh sb="38" eb="40">
      <t>カツヨウ</t>
    </rPh>
    <phoneticPr fontId="3"/>
  </si>
  <si>
    <t>デジタルマーケティング活用</t>
    <phoneticPr fontId="3"/>
  </si>
  <si>
    <t>経営企画・マーケティングコンサル</t>
    <phoneticPr fontId="3"/>
  </si>
  <si>
    <t>ターゲットセグメンテーションの洗練を進め、パーソナライズされたカスタマージャーニーを設計します。さらに、データ分析ツールを用いてリアルタイムでパフォーマンスを評価し、AIを活用したマーケティング自動化（例：リードスコアリングやメール配信の自動化）を推進します。また、SEOや広告の施策も統合し、オムニチャネルアプローチによる一貫したユーザー体験の提供を目指します。結果として、顧客獲得単価（CPA）の最適化や顧客生涯価値（LTV）の向上を実現し利益の最大化を目指します。</t>
    <phoneticPr fontId="3"/>
  </si>
  <si>
    <t>事業戦略立案と実行計画の策定</t>
    <phoneticPr fontId="3"/>
  </si>
  <si>
    <t>クライアントの事業モデルや業界特性を深く理解した上で、独自の競争優位性を引き出すカスタマイズ戦略を構築します。SWOT分析やPEST分析に加え、顧客インサイトに基づき仮説を立て、不確実な市場環境にも柔軟に対応できる戦略を提案します。実行計画では、プロジェクト管理ツールを活用、可視化してPDCAサイクルを継続して回します。KPIを綿密に設定し、データ・ドリブンな経営を目指します。月次や四半期ごとのレビューを通じて、改善点やリスク管理を行い、持続可能な成長を達成します。</t>
    <phoneticPr fontId="3"/>
  </si>
  <si>
    <t>Webサイト構築、運用、改善</t>
    <phoneticPr fontId="3"/>
  </si>
  <si>
    <t>単なるデザインやUI/UXの最適化に留まらず、サイトの高速表示やセキュリティ対策（例：SSL証明書、GDPR対応）など、技術的な側面もカバーします。また、ユーザーの行動データを収集し、AIベースのパーソナライゼーション機能を導入して、個々のユーザーに合わせたコンテンツを制作します。SEOやコンテンツマーケティングと連動させたWebサイト運用を行い、自然流入を最大化するとともに、A/Bテストやヒートマップを駆使して、ユーザーの行動パターンを詳細に解析し、サイトのコンバージョン率を向上させます</t>
    <phoneticPr fontId="3"/>
  </si>
  <si>
    <t>コンセプトメイキング</t>
    <phoneticPr fontId="3"/>
  </si>
  <si>
    <t>ターゲット市場の深い理解をベースに、感情的な共鳴を呼び起こすコンセプトを作成します。ブレインストーミングに加え、消費者インサイトの仮説をたて、顧客が求める価値観やニーズを明確化し、それを核としたブランドメッセージを構築します。また、ブランドストーリーテリングの手法を使い、企業の背景やミッションを顧客に効果的に伝えられるようにサポートします。これにより、企業が持つ製品やサービスに対する強力なブランドアイデンティティを確立し、競合との差別化を図ります。</t>
    <phoneticPr fontId="3"/>
  </si>
  <si>
    <t>Web広告運用</t>
    <phoneticPr fontId="3"/>
  </si>
  <si>
    <t>広告目標（例：認知向上、コンバージョン増加）に応じて、最適なプラットフォーム選定を行い、Google AdsやFacebook Adsに加え、リターゲティング広告などを組み合わせた高度なキャンペーン設計を提案します。さらに、AIを活用した入札戦略や、パーソナライゼーションされたクリエイティブを導入し、ターゲットオーディエンスにより精度高くリーチします。広告効果測定では、単なるクリック率やコンバージョン率に留まらず、広告が全体の売上やROIにどう貢献しているかを深掘りし、継続的な最適化を行います。クライアントの広告費用対効果（ROAS）を最大限に高めるための具体的な改善策を提供します。</t>
    <phoneticPr fontId="3"/>
  </si>
  <si>
    <t>・BtoB製造業向けマーケティング基礎　
・LINE公式アカウントの活用基礎
・デジタルマーケティング活用基礎
・DX推進セミナー</t>
    <phoneticPr fontId="3"/>
  </si>
  <si>
    <t>1982年静岡市生まれ。13年間の地元企業勤務を経て、静岡経済への貢献を志し起業。中小企業・小規模事業者向けのマーケティングに特化したコンサルタントとして活躍中。静岡県よろず支援拠点のコーディネーター、静岡市産学交流センターのIT窓口相談員としての実務経験を持ち、地域企業の課題に精通。最新のデジタル技術と地域のニーズを融合させた実践的なソリューションを提供している。得意分野は、IT導入による顧客管理の効率化、マーケティングの自動化、そして地域の特性を考慮した事業戦略の立案。「デジタルの力で地域企業の可能性を拓く」をモットーに、最新のデジタルテクノロジーと豊富な実務経験を融合させ、静岡県の中小企業・小規模事業者の持続的な成長と競争力強化に貢献。常に進化するデジタル環境に対応し、地域経済の活性化に尽力している。</t>
    <phoneticPr fontId="3"/>
  </si>
  <si>
    <t>小笠原　貴史</t>
    <phoneticPr fontId="3"/>
  </si>
  <si>
    <t>おがさわら　たかし</t>
    <phoneticPr fontId="3"/>
  </si>
  <si>
    <t>調理師免許、甲種防火管理者</t>
    <phoneticPr fontId="3"/>
  </si>
  <si>
    <t>飲食店の経営</t>
    <phoneticPr fontId="3"/>
  </si>
  <si>
    <t>経営企画,ビジネスプラン,労務管理,販売管理,マーケティング,販路開拓,営業企画,生産管理,原価管理,購買管理,設備計画,コスト改善,インターネット活用,ITによる業務効率化,人材教育</t>
    <phoneticPr fontId="3"/>
  </si>
  <si>
    <t>経営全般,製品開発,技術指導,情報化支援,創業支援,商業経営</t>
    <phoneticPr fontId="3"/>
  </si>
  <si>
    <t>コストの見直し</t>
    <phoneticPr fontId="3"/>
  </si>
  <si>
    <t>重要な経営指標であるＦＬコストはじめ、飲食店のコストの見直しのサポートが可能です。小さな事業は、手をかけた心地よい接客や行き届いたサービスのように、「人のチカラ」が他事業所との差別化となる場合が多々あります。「頑張って経費を削減する」のではなく、「オペレーションや動線の見直し」「労力削減機器導入を用いた効率化」「ＩＴとＤＸの活用」を行うことで「無理なくかしこい経費の見直し」の提案が可能です。</t>
    <phoneticPr fontId="3"/>
  </si>
  <si>
    <t>ＩＴ活用・ＤＸ化　バックオフィス助言</t>
    <phoneticPr fontId="3"/>
  </si>
  <si>
    <t>自社で多くのクラウドサービスを活用し、効率を得ています。現代の小さな事業において、クラウドサービスの活用は、最も取り組むべき生産性向上手段です。
自社の飲食店経営の中で培った「実装ノウハウ」は、他社へ「生きた転用」が可能です。
また導入の手間や不安を和らげることが可能です。
・タブレットＰＯＳレジ、ハンディオーダー
・クラウド会計ソフト、クラウド勤怠管理、クラウド給与計算
・オンラインストレージサービス、ネット銀行、発注アプリ、カメラ、生成ＡＩ　活用</t>
    <phoneticPr fontId="3"/>
  </si>
  <si>
    <t>事業にあわせた計数管理・管理会計</t>
    <phoneticPr fontId="3"/>
  </si>
  <si>
    <t>「細かく見るところ」と「ざっくり把握するところ」に分けた「必要な計数管理」を行う助言ができます。
比較可能な数値作りは、経営判断をする際に必ず必要です。
・ＡＢＣ分析
・小笠原式販売分析（エクセルを用いて独自に作成し運用している、販売状況の掌握法）
・徹底簡易な仕入れ金額管理
・タブレットタイムレコーダーを活用した、ざっくり人件費管理
・アナログシフト表
・返済＆個人年表
・支払い管理表　ほか</t>
    <phoneticPr fontId="3"/>
  </si>
  <si>
    <t>求人アドバイス</t>
    <phoneticPr fontId="3"/>
  </si>
  <si>
    <t>自社で「応募者が不安にならない求人ページ作り」を徹底して行い、常時「人員充足」が図れています。他社にも転用し、成果を得ています。
ハローワーク、インディード、タウンワーク、エアワーク、自社ホームぺージの作り込みの助言が可能です。</t>
    <phoneticPr fontId="3"/>
  </si>
  <si>
    <t>飲食店のIT活用とDX化</t>
    <phoneticPr fontId="3"/>
  </si>
  <si>
    <t>長年の飲食・宿泊業の経験を経て、独立開業しました。
その経験と人脈をベースに「現役飲食店経営者の生きたサポート」が提供できます。
「効率化、ＩＴ化、ＤＸ化、計数管理、管理会計」を無理なく導入することで、実現継続性のある改善策を提供しています。「求人、集客、メニュー開発」もご相談ください。</t>
    <phoneticPr fontId="3"/>
  </si>
  <si>
    <t>集客</t>
    <phoneticPr fontId="3"/>
  </si>
  <si>
    <t>集客に必要なＳＮＳ、ＷＥＢ、アナログ広報、イベントの役割を明確化し、運用のアドバイスが可能です。
自社では、ホームぺージ、アメブロ、フェイスブック、インスタグラム、グーグル広告、ユーチューブ、LINE公式、食べログ、新聞折り込み、リーフレット配布、イベント開催をバランスよく組み合わせて、顧客との接点を作っています。</t>
    <phoneticPr fontId="3"/>
  </si>
  <si>
    <t>小泉　直人</t>
    <phoneticPr fontId="3"/>
  </si>
  <si>
    <t>こいずみ　なおと</t>
    <phoneticPr fontId="3"/>
  </si>
  <si>
    <t>情報化支援,海外取引</t>
    <phoneticPr fontId="3"/>
  </si>
  <si>
    <t>EC</t>
    <phoneticPr fontId="3"/>
  </si>
  <si>
    <t>ECコンサルタント　</t>
    <phoneticPr fontId="3"/>
  </si>
  <si>
    <t>楽天市場・Yahooショッピングに関する運営全般</t>
    <phoneticPr fontId="3"/>
  </si>
  <si>
    <t>楽天市場・Yahooショッピングの基本的なEC運営に関するアドバイスが出来ます。
発送などに関するアドバイス、お客様対応の外注化、デザイナーへの編集指示の指南、商品パッケージの作成方法などモール以外のEC運営に関することを教える事が出来ます。</t>
    <phoneticPr fontId="3"/>
  </si>
  <si>
    <t>売上アップに関する基礎サポート</t>
    <phoneticPr fontId="3"/>
  </si>
  <si>
    <t>楽天市場・Yahooショッピングの売上アップサポートに努めていきます。
アクセス・転換率等のデータ分析など行うことはもちろんサムネイルの改善やSEO(検索キーワード対策)などの改善をしていき小手先だけではない基礎を固めた売上の作り方を提案いたします。また分析の基本的なやり方の指南なども行っております。</t>
    <phoneticPr fontId="3"/>
  </si>
  <si>
    <t>画像ディレクション指示・添削</t>
    <phoneticPr fontId="3"/>
  </si>
  <si>
    <t>商品画像をどう改善すればお客様が買ってくれるようになるかの改善が得意です。
実物を手に取ることのできないネットショップでは商品画像がもっとも重要になります。転換率の改善やブランディング構築に努めていきます。</t>
    <phoneticPr fontId="3"/>
  </si>
  <si>
    <t>サムネイルの提案</t>
    <phoneticPr fontId="3"/>
  </si>
  <si>
    <t>どうやったら依頼者様の商品が魅力的な商品に見えるか。今までの販売実績の魅せ方などの指南ができます。またサムネイルなどもガイドラインに則りつつしっかりと競合店より目立たせてクリックされやすいサムネイルを目指していきます。</t>
    <phoneticPr fontId="3"/>
  </si>
  <si>
    <t>(楽天市場のみ)RPP広告運用</t>
    <phoneticPr fontId="3"/>
  </si>
  <si>
    <t>楽天市場のクリック型広告であるRPPの運用方法の指南ができます。
低額で費用対効果のある運用方法のやり方や現在使っている方のROASの改善に努める事が出来ます。</t>
    <phoneticPr fontId="3"/>
  </si>
  <si>
    <t>2017年より起業し、個人・法人合わせてEC運営経験は7年ほどあります。
70社以上の個人事業主のスタートアップや法人の売上改善などをメインにコンサルティングに携わってきました。
私自身は海外から商品を輸入し、価格差で日本のネットショップで販売する手法をメインにECで売上を作ってきました。
基本的にノーブランド商品の商品画像を綺麗に仕上げ、様々な差別化を行い売上を作るという販売手法を得意としており上記のような販売方法を経て培ってきた経験や知識は必ずクライアント様のお役に立てるかと思います。
「ネットは簡単に売上作れる」というイメージがなんとなくありますが、実は地道にコツコツを積み上げていくような作業の連続です。思ったような売上が作れずに打ちひしがれる前に是非僕にご相談いただければと思います。
ノーブランド、０から作り上げた商品で売上を作ってきた僕であれば、必ず売上アップに繋がるサポートが可能です。
まずは現状の改善から努めていき、地盤を固めて二人三脚で売上を作っていきましょう！</t>
    <phoneticPr fontId="3"/>
  </si>
  <si>
    <t>マーケティング,販路開拓,物流効率化,コンピュータ導入指導,インターネット活用,ITによる業務効率化,情報化戦略,デザイン</t>
    <phoneticPr fontId="3"/>
  </si>
  <si>
    <t>あかいし　あきこ</t>
    <phoneticPr fontId="3"/>
  </si>
  <si>
    <t>赤石　亜紀子</t>
    <phoneticPr fontId="3"/>
  </si>
  <si>
    <t>技術指導,情報化支援,創業支援</t>
    <phoneticPr fontId="3"/>
  </si>
  <si>
    <t>マーケティング,販路開拓,インターネット活用,情報化戦略</t>
    <rPh sb="8" eb="10">
      <t>ハンロ</t>
    </rPh>
    <rPh sb="10" eb="12">
      <t>カイタク</t>
    </rPh>
    <phoneticPr fontId="3"/>
  </si>
  <si>
    <t>TV番組ディレクター</t>
    <phoneticPr fontId="3"/>
  </si>
  <si>
    <t>動画マーケティング</t>
    <phoneticPr fontId="3"/>
  </si>
  <si>
    <t>広告費を抑えるために、SNSやYouTubeといった低コストのプラットフォームの活用方法をご提案します。
テレビ番組制作で培ったノウハウを元に、ターゲット層を明確にし、年齢や興味に合わせた内容やスタイルを意識することで、訴求力を向上させます。
また継続的な発信で、少しずつ認知度を高めていくことも重要ですので、継続的に発信できるノウハウを伝授し、ファンやリピーターを増やします。</t>
    <phoneticPr fontId="3"/>
  </si>
  <si>
    <t>メディア発信プレスリリース</t>
    <phoneticPr fontId="3"/>
  </si>
  <si>
    <t>新規事業や、新サービスをメディアに発信するために活用するプレスリリースの効果的な書き方をアドバイスいたします。
テレビ番組ディレクターとして、過去数千のプレスリリースを受けてきました。そこで、制作側の興味を引き付ける文章や内容、取材の確認がしやすいプレスリリースの作成ノウハウをご提案します。
また、テレビ局時代のネットワークを活かして、テレビ局をご紹介することもできます。</t>
    <phoneticPr fontId="3"/>
  </si>
  <si>
    <t>20年以上テレビ業界で番組制作に携わってまいりました。主な番組は「SMAP×SMAP」「笑っていいとも！」などのバラエティーから、ドキュメンタリーではNHK局長賞や全国朝日テレビ系列で最優秀賞を受賞した経験があります。その経験を活かし、動画制作はもちろん動画コンテンツを活用して製品やサービスを宣伝・プロモーションする戦略まで一貫して分かりやすくお伝えします。またテレビ番組で培った確かな編集技術スキルを伝授し、自社のSNS運用の内製化に向けたアドバイスもさせていただきます。</t>
    <phoneticPr fontId="3"/>
  </si>
  <si>
    <t>静岡市葵区</t>
    <rPh sb="3" eb="5">
      <t>アオイク</t>
    </rPh>
    <phoneticPr fontId="3"/>
  </si>
  <si>
    <t>久保田　達也</t>
    <phoneticPr fontId="3"/>
  </si>
  <si>
    <t>くぼた　たつや</t>
    <phoneticPr fontId="3"/>
  </si>
  <si>
    <t>経営全般,製品開発,事業再構築,創業支援,デザイン,金融資産の運用について</t>
    <rPh sb="18" eb="20">
      <t>シエン</t>
    </rPh>
    <phoneticPr fontId="3"/>
  </si>
  <si>
    <t>グラフィック</t>
    <phoneticPr fontId="3"/>
  </si>
  <si>
    <t>FP2級</t>
    <phoneticPr fontId="3"/>
  </si>
  <si>
    <t>グラフィックデザイン・ブランディング・マーケティング</t>
    <phoneticPr fontId="3"/>
  </si>
  <si>
    <t>これまでデザイン業を主とし、中小企業様を対象にブランディング・マーケティングのお手伝いを１０年以上行ってきました。その中で、ホームページの構築・整備やプロモーション動画、SNSの運用代行、宣材写真撮影などを行っています。
またクリエイター向けの経営塾の静岡校講師を３年務めており、ランチェスター経営を指導する立場にあります。
また、事業資金を稼ぐだけではなく、守ることも非常に重要と考えており、ファイナンシャルプランナーとして、会社の資金をいかに運用し守っていくかコンサルテーションを行なっております。</t>
    <phoneticPr fontId="3"/>
  </si>
  <si>
    <t>ランチェスター経営について〜弱者の戦略・強者の戦略〜</t>
    <phoneticPr fontId="3"/>
  </si>
  <si>
    <t>事業戦略・戦術策定に関すること</t>
    <phoneticPr fontId="3"/>
  </si>
  <si>
    <t>ターゲット市場の明確化：自社が「勝てる市場」を見つけるための助言指導を行います。
 強みと弱みの分析：自社のリソース（製品、サービス、人材）を評価し、他社にはない特徴を特定。強みを生かした差別化戦略を構築します。
集中戦略：リソースの分散を避け、効果的な分野に投入する集中戦略を指導します。
商品の強みの見せ方：一つ一つの商品やサービスの見せ方やパッケージングを工夫し、顧客に強く印象を残すデザインとコンテンツ作りについて助言します。</t>
    <phoneticPr fontId="3"/>
  </si>
  <si>
    <t>ブランディングに関すること</t>
    <phoneticPr fontId="3"/>
  </si>
  <si>
    <t>ブランドのコンセプト設計：他の競合と区別される「ブランドの本質」を明確にします。
 視覚的ブランディングの強化：ロゴやウェブサイト、広告素材などを通じて統一感のあるデザインによる、視覚的にもブランドを強化するための助言を行います。</t>
    <phoneticPr fontId="3"/>
  </si>
  <si>
    <t>マーケティングに関すること</t>
    <phoneticPr fontId="3"/>
  </si>
  <si>
    <t>マーケティング施策の実行をサポートします。デジタルマーケティング：ランチェスター戦略を応用したオンライン広告やSNS活用を指導します。小規模な予算でもターゲット層に絞った広告展開を行うためのテクニックを提供します。</t>
    <phoneticPr fontId="3"/>
  </si>
  <si>
    <t>事業資金の運用に関すること</t>
    <phoneticPr fontId="3"/>
  </si>
  <si>
    <t>金融資産運用</t>
    <phoneticPr fontId="3"/>
  </si>
  <si>
    <t>金融資産運用　</t>
    <phoneticPr fontId="3"/>
  </si>
  <si>
    <t>経営企画,ビジネスプラン,グラフィック,金融資産運用</t>
    <phoneticPr fontId="3"/>
  </si>
  <si>
    <t>【キャッシュフロー管理：事業の安定を支える資金繰り】
キャッシュフローの見える化、収入と支出のバランス管理についてアドバイスします。
【定期的な財務レビューと改善サポート】
財務指標の定期チェック：自己資本比率や売上高利益率といった財務指標を定期的に確認し、経営状況を把握できるサポートを行います。
PDCAサイクルでの改善支援：財務計画の定期的な見直しと、経営改善のフィードバックを提供します。</t>
    <phoneticPr fontId="3"/>
  </si>
  <si>
    <t>黒山　大輔</t>
    <rPh sb="0" eb="2">
      <t>クロヤマ</t>
    </rPh>
    <rPh sb="3" eb="5">
      <t>ダイスケ</t>
    </rPh>
    <phoneticPr fontId="3"/>
  </si>
  <si>
    <t>くろやま　だいすけ</t>
    <phoneticPr fontId="3"/>
  </si>
  <si>
    <t>リハビリテーション業務</t>
    <rPh sb="9" eb="11">
      <t>ギョウム</t>
    </rPh>
    <phoneticPr fontId="3"/>
  </si>
  <si>
    <t>製品開発,技術指導</t>
    <phoneticPr fontId="3"/>
  </si>
  <si>
    <t>労務管理,人材教育,健康経営</t>
    <phoneticPr fontId="3"/>
  </si>
  <si>
    <t>理学療法士として整形外科クリニックでリハビリテーション業務に係る。本業で人材育成や労務管理などを一部担当するとともに、専門家向けの知識・技術をブラッシュアップするセミナーを対面・オンライン併せて通算100回以上企画・運営。2021年から予防医学やヘルスリテラシーの普及・啓発に向けた活動をする。</t>
    <rPh sb="0" eb="5">
      <t>リガクリョウホウシ</t>
    </rPh>
    <rPh sb="8" eb="12">
      <t>セイケイゲカ</t>
    </rPh>
    <rPh sb="27" eb="29">
      <t>ギョウム</t>
    </rPh>
    <rPh sb="30" eb="31">
      <t>カカ</t>
    </rPh>
    <rPh sb="33" eb="35">
      <t>ホンギョウ</t>
    </rPh>
    <rPh sb="36" eb="38">
      <t>ジンザイ</t>
    </rPh>
    <rPh sb="38" eb="40">
      <t>イクセイ</t>
    </rPh>
    <rPh sb="41" eb="45">
      <t>ロウムカンリ</t>
    </rPh>
    <rPh sb="48" eb="50">
      <t>イチブ</t>
    </rPh>
    <rPh sb="50" eb="52">
      <t>タントウ</t>
    </rPh>
    <rPh sb="59" eb="62">
      <t>センモンカ</t>
    </rPh>
    <rPh sb="62" eb="63">
      <t>ム</t>
    </rPh>
    <rPh sb="65" eb="67">
      <t>チシキ</t>
    </rPh>
    <rPh sb="68" eb="70">
      <t>ギジュツ</t>
    </rPh>
    <rPh sb="86" eb="88">
      <t>タイメン</t>
    </rPh>
    <rPh sb="94" eb="95">
      <t>アワ</t>
    </rPh>
    <rPh sb="97" eb="99">
      <t>ツウサン</t>
    </rPh>
    <rPh sb="102" eb="103">
      <t>カイ</t>
    </rPh>
    <rPh sb="103" eb="105">
      <t>イジョウ</t>
    </rPh>
    <rPh sb="105" eb="107">
      <t>キカク</t>
    </rPh>
    <rPh sb="108" eb="110">
      <t>ウンエイ</t>
    </rPh>
    <rPh sb="115" eb="116">
      <t>ネン</t>
    </rPh>
    <rPh sb="118" eb="122">
      <t>ヨボウイガク</t>
    </rPh>
    <rPh sb="132" eb="134">
      <t>フキュウ</t>
    </rPh>
    <rPh sb="135" eb="137">
      <t>ケイハツ</t>
    </rPh>
    <rPh sb="138" eb="139">
      <t>ム</t>
    </rPh>
    <rPh sb="141" eb="143">
      <t>カツドウ</t>
    </rPh>
    <phoneticPr fontId="3"/>
  </si>
  <si>
    <t>睡眠の質と生産性の向上について、デスクワークを快適にする座り姿勢・セルフケア、分子栄養学入門～各論　全12回</t>
    <rPh sb="0" eb="2">
      <t>スイミン</t>
    </rPh>
    <rPh sb="3" eb="4">
      <t>シツ</t>
    </rPh>
    <rPh sb="5" eb="8">
      <t>セイサンセイ</t>
    </rPh>
    <rPh sb="9" eb="11">
      <t>コウジョウ</t>
    </rPh>
    <rPh sb="23" eb="25">
      <t>カイテキ</t>
    </rPh>
    <rPh sb="28" eb="29">
      <t>スワ</t>
    </rPh>
    <rPh sb="30" eb="32">
      <t>シセイ</t>
    </rPh>
    <rPh sb="39" eb="41">
      <t>ブンシ</t>
    </rPh>
    <rPh sb="41" eb="43">
      <t>エイヨウ</t>
    </rPh>
    <rPh sb="43" eb="44">
      <t>ガク</t>
    </rPh>
    <rPh sb="44" eb="46">
      <t>ニュウモン</t>
    </rPh>
    <rPh sb="47" eb="49">
      <t>カクロン</t>
    </rPh>
    <rPh sb="50" eb="51">
      <t>ゼン</t>
    </rPh>
    <rPh sb="53" eb="54">
      <t>カイ</t>
    </rPh>
    <phoneticPr fontId="3"/>
  </si>
  <si>
    <t>健康経営の導入・普及促進に向けたお手伝い</t>
    <rPh sb="0" eb="2">
      <t>ケンコウ</t>
    </rPh>
    <rPh sb="2" eb="4">
      <t>ケイエイ</t>
    </rPh>
    <rPh sb="5" eb="7">
      <t>ドウニュウ</t>
    </rPh>
    <rPh sb="8" eb="12">
      <t>フキュウソクシン</t>
    </rPh>
    <rPh sb="13" eb="14">
      <t>ム</t>
    </rPh>
    <rPh sb="17" eb="19">
      <t>テツダ</t>
    </rPh>
    <phoneticPr fontId="3"/>
  </si>
  <si>
    <t>安全な業務に向けた作業環境巡回・従業員の健康管理</t>
    <rPh sb="0" eb="2">
      <t>アンゼン</t>
    </rPh>
    <rPh sb="3" eb="5">
      <t>ギョウム</t>
    </rPh>
    <rPh sb="6" eb="7">
      <t>ム</t>
    </rPh>
    <rPh sb="9" eb="13">
      <t>サギョウカンキョウ</t>
    </rPh>
    <rPh sb="13" eb="15">
      <t>ジュンカイ</t>
    </rPh>
    <rPh sb="16" eb="19">
      <t>ジュウギョウイン</t>
    </rPh>
    <rPh sb="20" eb="22">
      <t>ケンコウ</t>
    </rPh>
    <rPh sb="22" eb="24">
      <t>カンリ</t>
    </rPh>
    <phoneticPr fontId="3"/>
  </si>
  <si>
    <t>従業員の未病度調査・ハイリスク群の抽出と介入</t>
    <rPh sb="0" eb="3">
      <t>ジュウギョウイン</t>
    </rPh>
    <rPh sb="4" eb="7">
      <t>ミビョウド</t>
    </rPh>
    <rPh sb="7" eb="9">
      <t>チョウサ</t>
    </rPh>
    <rPh sb="15" eb="16">
      <t>グン</t>
    </rPh>
    <rPh sb="17" eb="19">
      <t>チュウシュツ</t>
    </rPh>
    <rPh sb="20" eb="22">
      <t>カイニュウ</t>
    </rPh>
    <phoneticPr fontId="3"/>
  </si>
  <si>
    <r>
      <t>WELL BE CHECK</t>
    </r>
    <r>
      <rPr>
        <sz val="10"/>
        <color theme="1"/>
        <rFont val="Segoe UI Emoji"/>
        <family val="2"/>
      </rPr>
      <t>®️</t>
    </r>
    <r>
      <rPr>
        <sz val="11"/>
        <color theme="1"/>
        <rFont val="Yu Gothic"/>
        <family val="2"/>
        <scheme val="minor"/>
      </rPr>
      <t xml:space="preserve"> という未病度チエックツールを用いて、栄養・運動・睡眠・ストレスなどの健康課題を数値化し、ハイリスク群を抽出することができます。調査結果をもとに事業所や部門ごとの傾向を集計することで健康課題を見える化し、生産性向上や作業効率の改善に向けた効果的な取り組みを実践できます。ハイリスク群に対しては健康課題について第３者的な立場で生活習慣改善に向けたアドバイスを実施します。</t>
    </r>
    <rPh sb="19" eb="22">
      <t>ミビョウド</t>
    </rPh>
    <rPh sb="30" eb="31">
      <t>モチ</t>
    </rPh>
    <rPh sb="34" eb="36">
      <t>エイヨウ</t>
    </rPh>
    <rPh sb="37" eb="39">
      <t>ウンドウ</t>
    </rPh>
    <rPh sb="40" eb="42">
      <t>スイミン</t>
    </rPh>
    <rPh sb="50" eb="54">
      <t>ケンコウカダイ</t>
    </rPh>
    <rPh sb="55" eb="58">
      <t>スウチカ</t>
    </rPh>
    <rPh sb="65" eb="66">
      <t>グン</t>
    </rPh>
    <rPh sb="67" eb="69">
      <t>チュウシュツ</t>
    </rPh>
    <rPh sb="79" eb="81">
      <t>チョウサ</t>
    </rPh>
    <rPh sb="81" eb="83">
      <t>ケッカ</t>
    </rPh>
    <phoneticPr fontId="3"/>
  </si>
  <si>
    <t>ヘルスケア・身体の負担軽減を目的とした商品開発へのアドバイス</t>
    <rPh sb="6" eb="8">
      <t>シンタイ</t>
    </rPh>
    <rPh sb="9" eb="11">
      <t>フタン</t>
    </rPh>
    <rPh sb="11" eb="13">
      <t>ケイゲン</t>
    </rPh>
    <rPh sb="14" eb="16">
      <t>モクテキ</t>
    </rPh>
    <rPh sb="19" eb="23">
      <t>ショウヒンカイハツ</t>
    </rPh>
    <phoneticPr fontId="3"/>
  </si>
  <si>
    <t>現代社会において、健康意識の高まりと共に、身体への負担軽減や健康維持を目的とした商品の需要が高まっています。理学療法士の専門知識を商品開発に取り入れることで、医学的根拠に基づいた機能性を備え、効果を実感しやすい商品開発が期待できます。また、医療・介護の現場で身体の悩みを抱える人と多く関わってきているため、ターゲットのニーズや潜在的な問題点を早期に把握し、開発の精度向上や時間短縮に繋がると考えています。</t>
    <rPh sb="0" eb="4">
      <t>ゲンダイシャカイ</t>
    </rPh>
    <rPh sb="9" eb="13">
      <t>ケンコウイシキ</t>
    </rPh>
    <rPh sb="14" eb="15">
      <t>タカ</t>
    </rPh>
    <rPh sb="18" eb="19">
      <t>トモ</t>
    </rPh>
    <rPh sb="21" eb="23">
      <t>シンタイ</t>
    </rPh>
    <rPh sb="25" eb="29">
      <t>フタンケイゲン</t>
    </rPh>
    <rPh sb="30" eb="34">
      <t>ケンコウイジ</t>
    </rPh>
    <rPh sb="35" eb="37">
      <t>モクテキ</t>
    </rPh>
    <rPh sb="40" eb="42">
      <t>ショウヒン</t>
    </rPh>
    <rPh sb="43" eb="45">
      <t>ジュヨウ</t>
    </rPh>
    <rPh sb="46" eb="47">
      <t>タカ</t>
    </rPh>
    <rPh sb="54" eb="59">
      <t>リガクリョウホウシ</t>
    </rPh>
    <rPh sb="60" eb="62">
      <t>センモン</t>
    </rPh>
    <rPh sb="62" eb="64">
      <t>チシキ</t>
    </rPh>
    <rPh sb="65" eb="67">
      <t>ショウヒン</t>
    </rPh>
    <rPh sb="67" eb="69">
      <t>カイハツ</t>
    </rPh>
    <rPh sb="70" eb="71">
      <t>ト</t>
    </rPh>
    <rPh sb="72" eb="73">
      <t>イ</t>
    </rPh>
    <rPh sb="79" eb="82">
      <t>イガクテキ</t>
    </rPh>
    <rPh sb="82" eb="84">
      <t>コンキョ</t>
    </rPh>
    <rPh sb="85" eb="86">
      <t>モト</t>
    </rPh>
    <rPh sb="89" eb="92">
      <t>キノウセイ</t>
    </rPh>
    <rPh sb="93" eb="94">
      <t>ソナ</t>
    </rPh>
    <rPh sb="96" eb="98">
      <t>コウカ</t>
    </rPh>
    <rPh sb="99" eb="101">
      <t>ジッカン</t>
    </rPh>
    <rPh sb="105" eb="109">
      <t>ショウヒンカイハツ</t>
    </rPh>
    <rPh sb="110" eb="112">
      <t>キタイ</t>
    </rPh>
    <rPh sb="120" eb="122">
      <t>イリョウ</t>
    </rPh>
    <rPh sb="123" eb="125">
      <t>カイゴ</t>
    </rPh>
    <rPh sb="126" eb="128">
      <t>ゲンバ</t>
    </rPh>
    <rPh sb="129" eb="131">
      <t>シンタイ</t>
    </rPh>
    <rPh sb="132" eb="133">
      <t>ナヤ</t>
    </rPh>
    <rPh sb="135" eb="136">
      <t>カカ</t>
    </rPh>
    <rPh sb="138" eb="139">
      <t>ヒト</t>
    </rPh>
    <rPh sb="140" eb="141">
      <t>オオ</t>
    </rPh>
    <rPh sb="142" eb="143">
      <t>カカ</t>
    </rPh>
    <rPh sb="163" eb="166">
      <t>センザイテキ</t>
    </rPh>
    <rPh sb="167" eb="170">
      <t>モンダイテン</t>
    </rPh>
    <rPh sb="171" eb="173">
      <t>ソウキ</t>
    </rPh>
    <rPh sb="174" eb="176">
      <t>ハアク</t>
    </rPh>
    <rPh sb="178" eb="180">
      <t>カイハツ</t>
    </rPh>
    <rPh sb="181" eb="185">
      <t>セイドコウジョウ</t>
    </rPh>
    <rPh sb="186" eb="188">
      <t>ジカン</t>
    </rPh>
    <rPh sb="188" eb="190">
      <t>タンシュク</t>
    </rPh>
    <rPh sb="191" eb="192">
      <t>ツナ</t>
    </rPh>
    <rPh sb="195" eb="196">
      <t>カンガ</t>
    </rPh>
    <phoneticPr fontId="3"/>
  </si>
  <si>
    <r>
      <t>認定理学療法士,健康経営アドバイザー,未病栄養コンサルタント</t>
    </r>
    <r>
      <rPr>
        <sz val="8"/>
        <color theme="1"/>
        <rFont val="Segoe UI Emoji"/>
        <family val="2"/>
      </rPr>
      <t>®️</t>
    </r>
    <rPh sb="0" eb="2">
      <t>ニンテイ</t>
    </rPh>
    <rPh sb="2" eb="6">
      <t>リガクリョウホウ</t>
    </rPh>
    <rPh sb="6" eb="7">
      <t>シ</t>
    </rPh>
    <rPh sb="8" eb="10">
      <t>ケンコウ</t>
    </rPh>
    <rPh sb="10" eb="12">
      <t>ケイエイ</t>
    </rPh>
    <rPh sb="19" eb="23">
      <t>ミビョウエイヨウ</t>
    </rPh>
    <phoneticPr fontId="3"/>
  </si>
  <si>
    <r>
      <t>認定理学療法士,健康経営アドバイザー,未病栄養コンサルタント</t>
    </r>
    <r>
      <rPr>
        <sz val="11"/>
        <color theme="1"/>
        <rFont val="Segoe UI Emoji"/>
        <family val="2"/>
      </rPr>
      <t>®️</t>
    </r>
    <phoneticPr fontId="3"/>
  </si>
  <si>
    <t>健康経営の推進に向けて、健康課題の確認、ヘルスリテラシー向上に向けた管理者・従業員の教育、健康保持・増進に向けた施策の実践が求められます。専門家の視点で、従業員の健康管理を把握するためのアンケート・評価、実施にあたっての目標設定のサポートをしていきます。
また、健康課題解決のための取組として、VDT障害や生活習慣病予防に向けた栄養・運動・睡眠・ストレスケアなど、従業員のヘルスリテラシー向上のためのセミナーを開催します。</t>
    <rPh sb="5" eb="7">
      <t>スイシン</t>
    </rPh>
    <rPh sb="8" eb="9">
      <t>ム</t>
    </rPh>
    <rPh sb="12" eb="16">
      <t>ケンコウカダイ</t>
    </rPh>
    <rPh sb="17" eb="19">
      <t>カクニン</t>
    </rPh>
    <rPh sb="28" eb="30">
      <t>コウジョウ</t>
    </rPh>
    <rPh sb="31" eb="32">
      <t>ム</t>
    </rPh>
    <rPh sb="34" eb="37">
      <t>カンリシャ</t>
    </rPh>
    <rPh sb="38" eb="41">
      <t>ジュウギョウイン</t>
    </rPh>
    <rPh sb="42" eb="44">
      <t>キョウイク</t>
    </rPh>
    <rPh sb="45" eb="49">
      <t>ケンコウホジ</t>
    </rPh>
    <rPh sb="50" eb="52">
      <t>ゾウシン</t>
    </rPh>
    <rPh sb="53" eb="54">
      <t>ム</t>
    </rPh>
    <rPh sb="56" eb="58">
      <t>シサク</t>
    </rPh>
    <rPh sb="59" eb="61">
      <t>ジッセン</t>
    </rPh>
    <rPh sb="62" eb="63">
      <t>モト</t>
    </rPh>
    <rPh sb="69" eb="72">
      <t>センモンカ</t>
    </rPh>
    <rPh sb="73" eb="75">
      <t>シテン</t>
    </rPh>
    <rPh sb="77" eb="80">
      <t>ジュウギョウイン</t>
    </rPh>
    <rPh sb="81" eb="85">
      <t>ケンコウカンリ</t>
    </rPh>
    <rPh sb="86" eb="88">
      <t>ハアク</t>
    </rPh>
    <rPh sb="99" eb="101">
      <t>ヒョウカ</t>
    </rPh>
    <rPh sb="102" eb="104">
      <t>ジッシ</t>
    </rPh>
    <rPh sb="110" eb="114">
      <t>モクヒョウセッテイ</t>
    </rPh>
    <rPh sb="131" eb="135">
      <t>ケンコウカダイ</t>
    </rPh>
    <rPh sb="135" eb="137">
      <t>カイケツ</t>
    </rPh>
    <rPh sb="141" eb="143">
      <t>トリクミ</t>
    </rPh>
    <rPh sb="150" eb="152">
      <t>ショウガイ</t>
    </rPh>
    <rPh sb="153" eb="157">
      <t>セイカツシュウカン</t>
    </rPh>
    <rPh sb="157" eb="158">
      <t>ヤマイ</t>
    </rPh>
    <rPh sb="158" eb="160">
      <t>ヨボウ</t>
    </rPh>
    <rPh sb="161" eb="162">
      <t>ム</t>
    </rPh>
    <rPh sb="164" eb="166">
      <t>エイヨウ</t>
    </rPh>
    <rPh sb="167" eb="169">
      <t>ウンドウ</t>
    </rPh>
    <rPh sb="170" eb="172">
      <t>スイミン</t>
    </rPh>
    <rPh sb="182" eb="185">
      <t>ジュウギョウイン</t>
    </rPh>
    <rPh sb="194" eb="196">
      <t>コウジョウ</t>
    </rPh>
    <rPh sb="205" eb="207">
      <t>カイサイ</t>
    </rPh>
    <phoneticPr fontId="3"/>
  </si>
  <si>
    <t>労働者の高齢化に対して、転倒災害や腰痛予防などが重要視されています。人間工学や運動学的な専門家視点で、職場環境の改善に向けて転倒リスク・作業負担の多い箇所を巡回し、課題の抽出・改善に向けたアドバイスを行います。
また、従業員一人ひとりに対する身体機能等の評価も行い、個々の身体機能に応じた運動プログラムの提案や、教育・啓発活動に向けた定期的なワークショップの開催など、従業員一人ひとりが自身の体の使い方や転倒防止の知識を習得させる機会を提供します。</t>
    <rPh sb="0" eb="3">
      <t>ロウドウシャ</t>
    </rPh>
    <rPh sb="4" eb="7">
      <t>コウレイカ</t>
    </rPh>
    <rPh sb="8" eb="9">
      <t>タイ</t>
    </rPh>
    <rPh sb="12" eb="16">
      <t>テントウサイガイ</t>
    </rPh>
    <rPh sb="17" eb="21">
      <t>ヨウツウヨボウ</t>
    </rPh>
    <rPh sb="24" eb="27">
      <t>ジュウヨウシ</t>
    </rPh>
    <rPh sb="34" eb="36">
      <t>ニンゲン</t>
    </rPh>
    <rPh sb="36" eb="38">
      <t>コウガク</t>
    </rPh>
    <rPh sb="39" eb="43">
      <t>ウンドウガクテキ</t>
    </rPh>
    <rPh sb="44" eb="47">
      <t>センモンカ</t>
    </rPh>
    <rPh sb="47" eb="49">
      <t>シテン</t>
    </rPh>
    <rPh sb="51" eb="53">
      <t>ショクバ</t>
    </rPh>
    <rPh sb="53" eb="55">
      <t>カンキョウ</t>
    </rPh>
    <rPh sb="56" eb="58">
      <t>カイゼン</t>
    </rPh>
    <rPh sb="59" eb="60">
      <t>ム</t>
    </rPh>
    <rPh sb="62" eb="64">
      <t>テントウ</t>
    </rPh>
    <phoneticPr fontId="3"/>
  </si>
  <si>
    <t>鈴木　千春</t>
    <rPh sb="0" eb="2">
      <t>スズキ</t>
    </rPh>
    <rPh sb="3" eb="5">
      <t>チハル</t>
    </rPh>
    <phoneticPr fontId="2"/>
  </si>
  <si>
    <t>すずき　ちはる</t>
    <phoneticPr fontId="3"/>
  </si>
  <si>
    <t>売場作り全般</t>
    <phoneticPr fontId="3"/>
  </si>
  <si>
    <t>デザイン,売場作り全般</t>
    <phoneticPr fontId="3"/>
  </si>
  <si>
    <t>手書きPOP</t>
    <phoneticPr fontId="3"/>
  </si>
  <si>
    <t>販促物作成・売場作り</t>
    <phoneticPr fontId="3"/>
  </si>
  <si>
    <t>売れる売場作り支援</t>
    <phoneticPr fontId="3"/>
  </si>
  <si>
    <t>＊売場レイアウト
＊陳列とディスプレイ
＊カラーマーチャンダイジング
＊イベントに向けた売場作り
＊効率を上げるバックヤード管理</t>
    <phoneticPr fontId="3"/>
  </si>
  <si>
    <t>販促物作成支援</t>
    <phoneticPr fontId="3"/>
  </si>
  <si>
    <t>＊手書きPOP
＊大型手書き看板
＊販促物のデザイン
＊販促物の文言作成
＊キャンバを利用したPOP作成・チラシ作成
＊プレスリリース作成</t>
    <phoneticPr fontId="3"/>
  </si>
  <si>
    <t>ＳＮＳ運用支援</t>
    <phoneticPr fontId="3"/>
  </si>
  <si>
    <t>＊インスタを利用したＳＮＳ運用方法
＊動画編集
＊画像作成</t>
    <phoneticPr fontId="3"/>
  </si>
  <si>
    <t>売れる売場作り実践講座</t>
    <phoneticPr fontId="3"/>
  </si>
  <si>
    <t>1989年よりスーパーマーケット・ドラッグストアの新規出店事業において150店舗以上の売場作り・販促業務に携わる。またその経験からPOP作成の社内講師として各店舗のスタッフ指導を行う。2019年から専門家派遣として静岡県内を中心に活動。（支援させていただいた事業所は100件以上）
常に現場目線・来店客の気持ちを意識し売上アップを狙う。現在は中小規模事業者様を対象とした、売上が上がる売場作り・販促物作成を指導。
＊労働省認定ＰＯＰクリエイター1級合格
＊メーカー主催全国ＰＯＰコンクール最優秀賞受賞（他多数受賞）</t>
    <phoneticPr fontId="3"/>
  </si>
  <si>
    <t>川口　直志</t>
    <phoneticPr fontId="3"/>
  </si>
  <si>
    <t>かわぐち　なおし</t>
    <phoneticPr fontId="3"/>
  </si>
  <si>
    <t>販売促進支援10年、旅館・ホテル集客支援18年</t>
    <phoneticPr fontId="3"/>
  </si>
  <si>
    <t>1998年、旅館専門にオンライン集客を始める。
2007年に地域ブログポータルサイトの運営開始をきっかけに、旅館以外の様々な業種のオンライン集客改善にも携わる。この間、ウェブサイト制作のディレクションの実績を積む。また、行政の委託事業による中小企業向け個別相談にも従事し、相談件数は4年半で延べ1200件を超える。</t>
    <phoneticPr fontId="3"/>
  </si>
  <si>
    <t>ウェブサイト構築のディレクション</t>
    <phoneticPr fontId="3"/>
  </si>
  <si>
    <t>企業からのヒアリングを丁寧に行うとともに、消費者の声もしっかりと取り入れ、サイト設計に生かす。
商品や企業の強みを精査し、消費者に伝えることを第一に考えたサイト構成・ページ構成
を行う。
商品やサービス内容のほか、運用能力、費用等を総合的に判断し、最適なウェブサイトシステムを提案し、その構築方法から運用までアドバイスできる。</t>
    <phoneticPr fontId="3"/>
  </si>
  <si>
    <t>オンライン販売システムの支援</t>
    <phoneticPr fontId="3"/>
  </si>
  <si>
    <t>自社独自のオンラインショップを、企業や商品に合わせて、システムの選定と運用設計を行う。導入に関わるデザイン・構築等から運用までをサポートする。</t>
    <phoneticPr fontId="3"/>
  </si>
  <si>
    <t>オンライン予約システムの支援</t>
    <phoneticPr fontId="3"/>
  </si>
  <si>
    <t xml:space="preserve">ホテルや旅館などの宿泊施設のほか、サロンやスクールの予約システムについて、企業や商品に合わせて、システムの選定と運用設計を行う。導入に関わるデザイン・構築等から運用までをサポートする。
</t>
    <phoneticPr fontId="3"/>
  </si>
  <si>
    <t>オンライン広告の支援</t>
    <phoneticPr fontId="3"/>
  </si>
  <si>
    <t>Google広告、Meta広告（facebookやInstagram等）、LINE広告など、目的に合わせて、広告媒体を選定し、広告素材の作成、設定、運用までをサポートする。</t>
    <phoneticPr fontId="3"/>
  </si>
  <si>
    <t>情報化支援,商業経営</t>
    <phoneticPr fontId="3"/>
  </si>
  <si>
    <t>マーケティング,販路開拓,インターネット活用,ITによる業務効率化</t>
    <phoneticPr fontId="3"/>
  </si>
  <si>
    <t>大神田　浩司</t>
    <phoneticPr fontId="3"/>
  </si>
  <si>
    <t>おおかんだ　こうじ</t>
    <phoneticPr fontId="3"/>
  </si>
  <si>
    <t>静岡市葵区</t>
    <phoneticPr fontId="3"/>
  </si>
  <si>
    <t>経営全般,創業支援,海外取引,商業経営</t>
    <rPh sb="0" eb="2">
      <t>ケイエイ</t>
    </rPh>
    <rPh sb="2" eb="4">
      <t>ゼンパン</t>
    </rPh>
    <rPh sb="5" eb="7">
      <t>ソウギョウ</t>
    </rPh>
    <rPh sb="7" eb="9">
      <t>シエン</t>
    </rPh>
    <rPh sb="10" eb="12">
      <t>カイガイ</t>
    </rPh>
    <rPh sb="12" eb="14">
      <t>トリヒキ</t>
    </rPh>
    <rPh sb="15" eb="17">
      <t>ショウギョウ</t>
    </rPh>
    <rPh sb="17" eb="19">
      <t>ケイエイ</t>
    </rPh>
    <phoneticPr fontId="3"/>
  </si>
  <si>
    <t>Webページ</t>
    <phoneticPr fontId="3"/>
  </si>
  <si>
    <t>SNS活用</t>
    <rPh sb="3" eb="5">
      <t>カツヨウ</t>
    </rPh>
    <phoneticPr fontId="3"/>
  </si>
  <si>
    <t>経営企画,ビジネスプラン,販売管理,マーケティング,販路開拓,営業企画,インターネット活用,店舗計画,海外進出,人材教育,会社設立,デザイン,SNS活用</t>
    <rPh sb="0" eb="2">
      <t>ケイエイ</t>
    </rPh>
    <rPh sb="2" eb="4">
      <t>キカク</t>
    </rPh>
    <rPh sb="13" eb="15">
      <t>ハンバイ</t>
    </rPh>
    <rPh sb="15" eb="17">
      <t>カンリ</t>
    </rPh>
    <rPh sb="26" eb="30">
      <t>ハンロカイタク</t>
    </rPh>
    <rPh sb="31" eb="33">
      <t>エイギョウ</t>
    </rPh>
    <rPh sb="33" eb="35">
      <t>キカク</t>
    </rPh>
    <rPh sb="43" eb="45">
      <t>カツヨウ</t>
    </rPh>
    <rPh sb="46" eb="50">
      <t>テンポケイカク</t>
    </rPh>
    <rPh sb="51" eb="53">
      <t>カイガイ</t>
    </rPh>
    <rPh sb="53" eb="55">
      <t>シンシュツ</t>
    </rPh>
    <rPh sb="56" eb="58">
      <t>ジンザイ</t>
    </rPh>
    <rPh sb="58" eb="60">
      <t>キョウイク</t>
    </rPh>
    <rPh sb="61" eb="63">
      <t>カイシャ</t>
    </rPh>
    <rPh sb="63" eb="65">
      <t>セツリツ</t>
    </rPh>
    <rPh sb="74" eb="76">
      <t>カツヨウ</t>
    </rPh>
    <phoneticPr fontId="3"/>
  </si>
  <si>
    <t>ITパスポート、運行管理者（貨物）</t>
    <rPh sb="8" eb="10">
      <t>ウンコウ</t>
    </rPh>
    <rPh sb="10" eb="13">
      <t>カンリシャ</t>
    </rPh>
    <rPh sb="14" eb="16">
      <t>カモツ</t>
    </rPh>
    <phoneticPr fontId="3"/>
  </si>
  <si>
    <t>アパレル小売企業経営</t>
    <rPh sb="4" eb="6">
      <t>コウリ</t>
    </rPh>
    <rPh sb="6" eb="8">
      <t>キギョウ</t>
    </rPh>
    <rPh sb="8" eb="10">
      <t>ケイエイ</t>
    </rPh>
    <phoneticPr fontId="3"/>
  </si>
  <si>
    <t>中小企業診断士,ITパスポート,運行管理者（貨物）</t>
    <rPh sb="0" eb="7">
      <t>チュウショウキギョウシンダンシ</t>
    </rPh>
    <rPh sb="16" eb="21">
      <t>ウンコウカンリシャ</t>
    </rPh>
    <rPh sb="22" eb="24">
      <t>カモツ</t>
    </rPh>
    <phoneticPr fontId="3"/>
  </si>
  <si>
    <t>創業支援</t>
    <phoneticPr fontId="3"/>
  </si>
  <si>
    <t>「経営者は孤独」という言葉を、支援の力で過去のものにしたい──これが、私が中小企業診断士の道を歩むきっかけでした。
私は、創業から成長期、そして危機的状況を乗り越えた経験を持っています。経営計画の立案、業態転換、販路拡大など、現場で実践したノウハウを活かし、経営者の課題を深く理解し解決に導きます。
また、経営の現場を知るからこそ、私は経営者の不安や希望、そして挑戦への意欲を誰よりも理解できると自負しています。「経営者の孤独を支える右腕」として、支援を通じて中小企業が未来へ踏み出す支援ができます。
志を共にする経営者の伴走者となり、企業の成長と地域経済の発展に貢献することをお約束します。</t>
    <phoneticPr fontId="3"/>
  </si>
  <si>
    <t>販路開拓</t>
    <phoneticPr fontId="3"/>
  </si>
  <si>
    <t>創業期、私は「Hippies！」というアパレルブランドを立ち上げ、独自のコンセプトで多店舗展開し、売上を拡大しました。最盛期には売上高5000万円、延べ出店数6店舗、従業員9名を雇用しておりました。しかし、リーマンショックや東日本大震災に直面し、一時は売上が半減、経営危機に追い込まれるという経験もしました。そんな中、私は業態を原宿系ロック衣料に転換し、ネット通販を軸に事業を再構築。逆境に挑み、売上のV字回復を実現しました。さらに、ECモールでの販売ノウハウを活かし、EUや北米への海外展開を推進。国内外の顧客に「日本のカワイイ文化」を届け、売上を最大3,600万円まで成長させた経験から、実店舗、ECモールでの売上拡大策、それらを組み合わせたオムニチャネル化推進による売上拡大策、在庫効率化による利益向上策の提案を強みとしています。</t>
    <phoneticPr fontId="3"/>
  </si>
  <si>
    <t>インターネット活用と海外進出</t>
    <phoneticPr fontId="3"/>
  </si>
  <si>
    <t>国内需要の限界を見越し、2009年より海外展開に着手。Amazonを活用し、EUや北米市場への進出を実現。現地モデルやインフルエンサー（保有フォロワー数14万人）を起用しブランド力を強化しました。また、中国工場と提携し自社ブランドを開発し、経産省のクールジャパン機構主催イベントに出展。国内外の販路拡大を進め、売上高は3,600万円に達しました。またSNSにおいては、フォロワー数2500名を超える海外のフォロワーを有しており、SNSを通じたマーケティング、ブランディング戦略にも精通しております。</t>
    <phoneticPr fontId="3"/>
  </si>
  <si>
    <t>経営全般</t>
    <phoneticPr fontId="3"/>
  </si>
  <si>
    <t>私は15年間、アパレル企業の経営者として挑戦を続け、成功も挫折も味わいました。その過程で感じた事は、羅針盤となる「理念」や「ビジョン」の必要性でした。「変化を恐れず進化をし、真価創造を成遂する」という理念を作成し、経営計画発表会を通じて従業員と共有する事で経営がスムーズになりました。経営理念から全社戦略、事業戦略へと具体化する「パーパス経営」を実践し、全社で共有することで、課題を乗り越え、企業の更なる成長に貢献できると経験上の観点からも確信しております。</t>
    <phoneticPr fontId="3"/>
  </si>
  <si>
    <t>可</t>
    <rPh sb="0" eb="1">
      <t>カ</t>
    </rPh>
    <phoneticPr fontId="3"/>
  </si>
  <si>
    <t>我が経営を語る</t>
    <phoneticPr fontId="3"/>
  </si>
  <si>
    <t>私は、実店舗の運営から海外市場の開拓、SNSやECを活用したマーケティングに至るまで、企業経営の経験と中小企業診断士としての幅広い知見を有しております。これらを中小企業の経営支援に活かし、未来志向の伴走支援を行うことで、積極的に貢献してまいります。また、地域社会と密接に連携しながら、企業が抱える課題の解決に協力し、経営者が信頼を寄せる「右腕」として支援環境の充実に取り組む所存です。</t>
    <phoneticPr fontId="3"/>
  </si>
  <si>
    <t>鈴木　忠男</t>
    <rPh sb="0" eb="2">
      <t>スズキ</t>
    </rPh>
    <rPh sb="3" eb="5">
      <t>タダオ</t>
    </rPh>
    <phoneticPr fontId="3"/>
  </si>
  <si>
    <t>すずき　ただお</t>
    <phoneticPr fontId="3"/>
  </si>
  <si>
    <t>愛知県</t>
    <rPh sb="0" eb="3">
      <t>アイチケン</t>
    </rPh>
    <phoneticPr fontId="3"/>
  </si>
  <si>
    <t>製品開発,技術開発</t>
    <rPh sb="0" eb="4">
      <t>セイヒンカイハツ</t>
    </rPh>
    <rPh sb="5" eb="7">
      <t>ギジュツ</t>
    </rPh>
    <rPh sb="7" eb="9">
      <t>カイハツ</t>
    </rPh>
    <phoneticPr fontId="3"/>
  </si>
  <si>
    <t>設計管理</t>
    <rPh sb="0" eb="2">
      <t>セッケイ</t>
    </rPh>
    <rPh sb="2" eb="4">
      <t>カンリ</t>
    </rPh>
    <phoneticPr fontId="3"/>
  </si>
  <si>
    <t>電気電子,総合監理</t>
    <rPh sb="0" eb="4">
      <t>デンキデンシ</t>
    </rPh>
    <rPh sb="5" eb="9">
      <t>ソウゴウカンリ</t>
    </rPh>
    <phoneticPr fontId="3"/>
  </si>
  <si>
    <t>車載通信機の開発</t>
    <rPh sb="0" eb="2">
      <t>シャサイ</t>
    </rPh>
    <rPh sb="2" eb="5">
      <t>ツウシンキ</t>
    </rPh>
    <rPh sb="6" eb="8">
      <t>カイハツ</t>
    </rPh>
    <phoneticPr fontId="3"/>
  </si>
  <si>
    <t>技術士</t>
    <rPh sb="0" eb="3">
      <t>ギジュツシ</t>
    </rPh>
    <phoneticPr fontId="3"/>
  </si>
  <si>
    <t>無線通信応用製品の企画・開発　</t>
    <phoneticPr fontId="3"/>
  </si>
  <si>
    <t>・無線通信応用製品、無線通信を利用したシステム製品の企画、開発、システム設計など。
特に、車載用・携帯用の無線通信機に関しては、経験を活かし、アンテナを含めシステム全体を見渡したお手伝いが出来ます。</t>
    <phoneticPr fontId="3"/>
  </si>
  <si>
    <t>車載向け電子製品の開発</t>
    <phoneticPr fontId="3"/>
  </si>
  <si>
    <t>・車載電子製品の設計・開発
・車載向け電子製品の動向解析
車載製品特有の進め方、注意事項などについての知見を活かした支援をさせていただきます。
また、100年に一度と言われる変革期にあって、車載製品に求められる技術要件も急速に変わっています。そうした動き開発に反映出来るようにします。</t>
    <phoneticPr fontId="3"/>
  </si>
  <si>
    <t>技術開発の企画・計画</t>
    <phoneticPr fontId="3"/>
  </si>
  <si>
    <t>・中長期の技術開発計画立案。技術開発のロードマップ策定。
これまで経験・知見を土台に広い視点での壁打ち相手となり、技術的な観点での強みや課題を見出す助けになります。社会や市場の動きもふまえて、技術ロードマップの策定に結び付けていきます。</t>
    <phoneticPr fontId="3"/>
  </si>
  <si>
    <t>不可</t>
    <rPh sb="0" eb="2">
      <t>フカ</t>
    </rPh>
    <phoneticPr fontId="3"/>
  </si>
  <si>
    <t>40年間以上、車載通信機などの開発・設計に従事してきました。また、携帯電話の設計や、米国駐在の経験もあります。共に考え、共に悩み、共に動いて、お役に立ちたいと考えています。</t>
    <phoneticPr fontId="3"/>
  </si>
  <si>
    <t>鈴木　大介</t>
    <rPh sb="0" eb="2">
      <t>スズキ</t>
    </rPh>
    <rPh sb="3" eb="5">
      <t>ダイスケ</t>
    </rPh>
    <phoneticPr fontId="3"/>
  </si>
  <si>
    <t>すずき　だいすけ</t>
    <phoneticPr fontId="3"/>
  </si>
  <si>
    <t>浜松市中央区</t>
    <rPh sb="0" eb="3">
      <t>ハママツシ</t>
    </rPh>
    <rPh sb="3" eb="6">
      <t>チュウオウク</t>
    </rPh>
    <phoneticPr fontId="3"/>
  </si>
  <si>
    <t>技術指導,エネルギー,環境対応</t>
    <rPh sb="0" eb="2">
      <t>ギジュツ</t>
    </rPh>
    <rPh sb="2" eb="4">
      <t>シドウ</t>
    </rPh>
    <rPh sb="11" eb="13">
      <t>カンキョウ</t>
    </rPh>
    <rPh sb="13" eb="15">
      <t>タイオウ</t>
    </rPh>
    <phoneticPr fontId="3"/>
  </si>
  <si>
    <t>設備計画,コスト改善,省エネルギー,新エネルギー</t>
    <rPh sb="0" eb="2">
      <t>セツビ</t>
    </rPh>
    <rPh sb="2" eb="4">
      <t>ケイカク</t>
    </rPh>
    <rPh sb="8" eb="10">
      <t>カイゼン</t>
    </rPh>
    <rPh sb="11" eb="12">
      <t>ショウ</t>
    </rPh>
    <rPh sb="18" eb="19">
      <t>シン</t>
    </rPh>
    <phoneticPr fontId="3"/>
  </si>
  <si>
    <t>電気電子</t>
    <rPh sb="0" eb="4">
      <t>デンキデンシ</t>
    </rPh>
    <phoneticPr fontId="3"/>
  </si>
  <si>
    <t>電気設備設計</t>
    <rPh sb="0" eb="2">
      <t>デンキ</t>
    </rPh>
    <rPh sb="2" eb="4">
      <t>セツビ</t>
    </rPh>
    <rPh sb="4" eb="6">
      <t>セッケイ</t>
    </rPh>
    <phoneticPr fontId="3"/>
  </si>
  <si>
    <t>省エネ提案</t>
    <rPh sb="0" eb="1">
      <t>ショウ</t>
    </rPh>
    <rPh sb="3" eb="5">
      <t>テイアン</t>
    </rPh>
    <phoneticPr fontId="3"/>
  </si>
  <si>
    <t>企業には、省エネルギーの要素が限りなくあります。例として電力料金の削減・燃料費の削減等を調査・診断・助言をし、具体的な改善等の提案を示します。
また、企業に求められているCO2の削減にもつながります。</t>
    <rPh sb="0" eb="2">
      <t>キギョウ</t>
    </rPh>
    <rPh sb="5" eb="6">
      <t>ショウ</t>
    </rPh>
    <rPh sb="12" eb="14">
      <t>ヨウソ</t>
    </rPh>
    <rPh sb="15" eb="16">
      <t>カギ</t>
    </rPh>
    <rPh sb="24" eb="25">
      <t>レイ</t>
    </rPh>
    <rPh sb="28" eb="30">
      <t>デンリョク</t>
    </rPh>
    <rPh sb="30" eb="32">
      <t>リョウキン</t>
    </rPh>
    <rPh sb="33" eb="35">
      <t>サクゲン</t>
    </rPh>
    <rPh sb="36" eb="39">
      <t>ネンリョウヒ</t>
    </rPh>
    <rPh sb="40" eb="42">
      <t>サクゲン</t>
    </rPh>
    <rPh sb="42" eb="43">
      <t>トウ</t>
    </rPh>
    <rPh sb="44" eb="46">
      <t>チョウサ</t>
    </rPh>
    <rPh sb="47" eb="49">
      <t>シンダン</t>
    </rPh>
    <rPh sb="50" eb="52">
      <t>ジョゲン</t>
    </rPh>
    <rPh sb="55" eb="58">
      <t>グタイテキ</t>
    </rPh>
    <rPh sb="59" eb="61">
      <t>カイゼン</t>
    </rPh>
    <rPh sb="61" eb="62">
      <t>トウ</t>
    </rPh>
    <rPh sb="63" eb="65">
      <t>テイアン</t>
    </rPh>
    <rPh sb="66" eb="67">
      <t>シメ</t>
    </rPh>
    <rPh sb="75" eb="77">
      <t>キギョウ</t>
    </rPh>
    <rPh sb="78" eb="79">
      <t>モト</t>
    </rPh>
    <rPh sb="89" eb="91">
      <t>サクゲン</t>
    </rPh>
    <phoneticPr fontId="3"/>
  </si>
  <si>
    <t>適正なコスト提案</t>
    <rPh sb="0" eb="2">
      <t>テキセイ</t>
    </rPh>
    <rPh sb="6" eb="8">
      <t>テイアン</t>
    </rPh>
    <phoneticPr fontId="3"/>
  </si>
  <si>
    <t>エネルギー料金の自由化が進んでいます。販売各社の提案を総合的にまとめ、企業に適したエネルギーコストを調査・助言をし、具体的な提案を示します。</t>
    <rPh sb="5" eb="7">
      <t>リョウキン</t>
    </rPh>
    <rPh sb="8" eb="11">
      <t>ジユウカ</t>
    </rPh>
    <rPh sb="12" eb="13">
      <t>スス</t>
    </rPh>
    <rPh sb="19" eb="21">
      <t>ハンバイ</t>
    </rPh>
    <rPh sb="21" eb="23">
      <t>カクシャ</t>
    </rPh>
    <rPh sb="24" eb="26">
      <t>テイアン</t>
    </rPh>
    <rPh sb="27" eb="30">
      <t>ソウゴウテキ</t>
    </rPh>
    <rPh sb="35" eb="37">
      <t>キギョウ</t>
    </rPh>
    <rPh sb="38" eb="39">
      <t>テキ</t>
    </rPh>
    <rPh sb="50" eb="52">
      <t>チョウサ</t>
    </rPh>
    <rPh sb="53" eb="55">
      <t>ジョゲン</t>
    </rPh>
    <rPh sb="58" eb="61">
      <t>グタイテキ</t>
    </rPh>
    <rPh sb="62" eb="64">
      <t>テイアン</t>
    </rPh>
    <rPh sb="65" eb="66">
      <t>シメ</t>
    </rPh>
    <phoneticPr fontId="3"/>
  </si>
  <si>
    <t>再生可能エネルギーの提案</t>
    <rPh sb="0" eb="2">
      <t>サイセイ</t>
    </rPh>
    <rPh sb="2" eb="4">
      <t>カノウ</t>
    </rPh>
    <rPh sb="10" eb="12">
      <t>テイアン</t>
    </rPh>
    <phoneticPr fontId="3"/>
  </si>
  <si>
    <t>再生可能エネルギーは、太陽光発電設備を主に提案しています。一歩踏み込み、小型風力発電設備、小型水力発電設備をふくめ企業が求めている条件を精査し、最適提案を示します。更に、再生可能エネルギーの保守・点検も提案いたします。</t>
    <rPh sb="0" eb="2">
      <t>サイセイ</t>
    </rPh>
    <rPh sb="2" eb="4">
      <t>カノウ</t>
    </rPh>
    <rPh sb="11" eb="14">
      <t>タイヨウコウ</t>
    </rPh>
    <rPh sb="14" eb="16">
      <t>ハツデン</t>
    </rPh>
    <rPh sb="16" eb="18">
      <t>セツビ</t>
    </rPh>
    <rPh sb="19" eb="20">
      <t>オモ</t>
    </rPh>
    <rPh sb="21" eb="23">
      <t>テイアン</t>
    </rPh>
    <rPh sb="29" eb="31">
      <t>イッポ</t>
    </rPh>
    <rPh sb="31" eb="32">
      <t>フ</t>
    </rPh>
    <rPh sb="33" eb="34">
      <t>コ</t>
    </rPh>
    <rPh sb="36" eb="38">
      <t>コガタ</t>
    </rPh>
    <rPh sb="38" eb="40">
      <t>フウリョク</t>
    </rPh>
    <rPh sb="40" eb="42">
      <t>ハツデン</t>
    </rPh>
    <rPh sb="42" eb="44">
      <t>セツビ</t>
    </rPh>
    <rPh sb="45" eb="47">
      <t>コガタ</t>
    </rPh>
    <rPh sb="47" eb="49">
      <t>スイリョク</t>
    </rPh>
    <rPh sb="49" eb="51">
      <t>ハツデン</t>
    </rPh>
    <rPh sb="51" eb="53">
      <t>セツビ</t>
    </rPh>
    <rPh sb="57" eb="59">
      <t>キギョウ</t>
    </rPh>
    <rPh sb="60" eb="61">
      <t>モト</t>
    </rPh>
    <rPh sb="65" eb="67">
      <t>ジョウケン</t>
    </rPh>
    <rPh sb="68" eb="70">
      <t>セイサ</t>
    </rPh>
    <rPh sb="72" eb="74">
      <t>サイテキ</t>
    </rPh>
    <rPh sb="74" eb="76">
      <t>テイアン</t>
    </rPh>
    <rPh sb="77" eb="78">
      <t>シメ</t>
    </rPh>
    <rPh sb="82" eb="83">
      <t>サラ</t>
    </rPh>
    <rPh sb="85" eb="87">
      <t>サイセイ</t>
    </rPh>
    <rPh sb="87" eb="89">
      <t>カノウ</t>
    </rPh>
    <rPh sb="95" eb="97">
      <t>ホシュ</t>
    </rPh>
    <rPh sb="98" eb="100">
      <t>テンケン</t>
    </rPh>
    <rPh sb="101" eb="103">
      <t>テイアン</t>
    </rPh>
    <phoneticPr fontId="3"/>
  </si>
  <si>
    <t>電気設備全般のコンサルタントを行います</t>
    <rPh sb="0" eb="2">
      <t>デンキ</t>
    </rPh>
    <rPh sb="2" eb="4">
      <t>セツビ</t>
    </rPh>
    <rPh sb="4" eb="6">
      <t>ゼンパン</t>
    </rPh>
    <rPh sb="15" eb="16">
      <t>オコナ</t>
    </rPh>
    <phoneticPr fontId="3"/>
  </si>
  <si>
    <t>満森　美香</t>
    <phoneticPr fontId="3"/>
  </si>
  <si>
    <t>みつもり　みか</t>
    <phoneticPr fontId="3"/>
  </si>
  <si>
    <t>浜松市浜名区</t>
    <rPh sb="0" eb="3">
      <t>ハママツシ</t>
    </rPh>
    <rPh sb="3" eb="6">
      <t>ハマナク</t>
    </rPh>
    <phoneticPr fontId="3"/>
  </si>
  <si>
    <t>デザイン</t>
    <phoneticPr fontId="3"/>
  </si>
  <si>
    <t>ブランディング,プロダクト</t>
    <phoneticPr fontId="3"/>
  </si>
  <si>
    <t>プロダクトデザイン,ブランディング</t>
    <phoneticPr fontId="3"/>
  </si>
  <si>
    <t>新商品開発サポート</t>
    <phoneticPr fontId="3"/>
  </si>
  <si>
    <t>・製造業のインハウスデザイナーとして新商品のアイデア提案に携わってきた経験、中小企業の新商品開発を支援してきた経験を活かし、サポートを行う。企業の強みやらしさ、事業分野やお持ちの技術についてヒアリング、リサーチを行い、既存のリソースを活かした新商品の開発を推進していく。
・ヒアリング、リサーチを踏まえ、プロジェクトに最適な方法を検討する。また、プロジェクトが提供できるモノや価値、プロジェクトのゴールを企業と共に定める。
・プロジェクトメンバー、社員とともに行う、新商品のアイデア出しワークショップのファシリテーションを行い、アイデア出しをサポートする。出たアイデアから新商品になり得そうなものをピックアップし、イメージ画像やスケッチなどを用いて具体化し、メンバーとイメージの共有を行い、開発のベクトルの向きを揃える。
・プロダクト、パッケージ、WEBやロゴなどデザインの力を活用した開発を進めるためのアドバイスを行い、デザインに要する期間を踏まえた開発スケジュールの作成をサポートする。</t>
    <phoneticPr fontId="3"/>
  </si>
  <si>
    <t>デザイン内製化支援　</t>
    <phoneticPr fontId="3"/>
  </si>
  <si>
    <t>・デザインの基礎知識、ソフトの使用方法、制作のコツなどのスキルについてレクチャーを行うことで、外注していたデザイン業務を自社で行えるようにする。
・チラシ、パンフレット、名刺、SNS投稿など、企業に合わせた題材を取り上げ、社員とともにデザイン制作を行う。企画からアイデア出し、ソフトを使用した実作業、印刷会社への入稿までを実演し、自社でデザインを完結できる体制を構築していく。PC画面を共有しながら、共同作業で作品を完成させることで、わかりやすく、顧客への訴求力の高いデザインを制作するポイントやブランドイメージの保ち方、チームでのデザイン作業のポイント等、テクニックについて習得できるプログラムを行う。</t>
    <phoneticPr fontId="3"/>
  </si>
  <si>
    <t>企業ブランディングとブランドデザインガイドラインの策定</t>
    <phoneticPr fontId="3"/>
  </si>
  <si>
    <t>・農業機械メーカーや食品販売会社、フィットネス機器メーカーのブランディング支援を行ってきた実績を活かし、企業のらしさや強みを反映したコーポレートシンボルやコーポレートカラー、名刺やパンフレットなどのツールデザインの策定、製品シリーズや食品シリーズなどシリーズごとのブランドイメージの策定支援を行う。
・企業とお客様が出会うタッチポイントの視覚的な一貫性を創り上げ、依頼企業が獲得したいイメージを効率的かつ効果的に訴求し、競合他社に対し、存在感のあるブランドとして強化、育成を図っていくことを狙いとする。
・ブランドの視覚的な一貫性を保つための指針を明文化した、ブランドデザインガイドラインの策定についても助言を行う。</t>
    <phoneticPr fontId="3"/>
  </si>
  <si>
    <t>・デザイン活用で商品開発を加速しよう
・子供向けデザインシンキングワークショップ</t>
    <phoneticPr fontId="3"/>
  </si>
  <si>
    <t>「企画、製品デザイン、販促、展示会…どのデザイナーに頼めばいいかわからない！」そんな時はお任せください。メーカー企業内デザイナーとして、企画からPR、ブランディングまで幅広く携わってきた経験を活かし、個別最適なデザインではなく、企業全体やブランド内での商品の立ち位置など全体を俯瞰したデザインをご提案いたします。商品開発のアイデア出しから出口戦略まで、商品開発の中の幅広いステップでお客様をサポートいたします。また店舗経営者様、中小企業様向けのデザイン内製化支援も行っております。</t>
    <phoneticPr fontId="3"/>
  </si>
  <si>
    <t>金澤　秀俊</t>
    <rPh sb="0" eb="2">
      <t>カナザワ</t>
    </rPh>
    <rPh sb="3" eb="5">
      <t>ヒデトシ</t>
    </rPh>
    <phoneticPr fontId="3"/>
  </si>
  <si>
    <t>かなざわ　ひでとし</t>
    <phoneticPr fontId="3"/>
  </si>
  <si>
    <t>富士市</t>
    <rPh sb="0" eb="3">
      <t>フジシ</t>
    </rPh>
    <phoneticPr fontId="3"/>
  </si>
  <si>
    <t>経営全般,製品開発,技術開発,技術指導,新分野進出,エネルギー</t>
    <rPh sb="0" eb="2">
      <t>ケイエイ</t>
    </rPh>
    <rPh sb="2" eb="4">
      <t>ゼンパン</t>
    </rPh>
    <rPh sb="5" eb="7">
      <t>セイヒン</t>
    </rPh>
    <rPh sb="7" eb="9">
      <t>カイハツ</t>
    </rPh>
    <rPh sb="10" eb="12">
      <t>ギジュツ</t>
    </rPh>
    <rPh sb="12" eb="14">
      <t>カイハツ</t>
    </rPh>
    <rPh sb="15" eb="17">
      <t>ギジュツ</t>
    </rPh>
    <rPh sb="17" eb="19">
      <t>シドウ</t>
    </rPh>
    <rPh sb="20" eb="23">
      <t>シンブンヤ</t>
    </rPh>
    <rPh sb="23" eb="25">
      <t>シンシュツ</t>
    </rPh>
    <phoneticPr fontId="3"/>
  </si>
  <si>
    <t>経営企画,ビジネスプラン,マーケティング,品質管理,設計管理,コスト改善,省エネルギー,新エネルギー</t>
    <rPh sb="0" eb="2">
      <t>ケイエイ</t>
    </rPh>
    <rPh sb="2" eb="4">
      <t>キカク</t>
    </rPh>
    <rPh sb="21" eb="23">
      <t>ヒンシツ</t>
    </rPh>
    <rPh sb="23" eb="25">
      <t>カンリ</t>
    </rPh>
    <rPh sb="26" eb="28">
      <t>セッケイ</t>
    </rPh>
    <rPh sb="28" eb="30">
      <t>カンリ</t>
    </rPh>
    <rPh sb="34" eb="36">
      <t>カイゼン</t>
    </rPh>
    <rPh sb="37" eb="38">
      <t>ショウ</t>
    </rPh>
    <rPh sb="44" eb="45">
      <t>シン</t>
    </rPh>
    <phoneticPr fontId="3"/>
  </si>
  <si>
    <t>インバータ・制御器設計,プロジェクトマネジメント,技術経営</t>
    <rPh sb="6" eb="9">
      <t>セイギョキ</t>
    </rPh>
    <rPh sb="9" eb="11">
      <t>セッケイ</t>
    </rPh>
    <rPh sb="25" eb="27">
      <t>ギジュツ</t>
    </rPh>
    <rPh sb="27" eb="29">
      <t>ケイエイ</t>
    </rPh>
    <phoneticPr fontId="3"/>
  </si>
  <si>
    <t>制御器の量産設計</t>
    <rPh sb="0" eb="3">
      <t>セイギョキ</t>
    </rPh>
    <rPh sb="4" eb="6">
      <t>リョウサン</t>
    </rPh>
    <rPh sb="6" eb="8">
      <t>セッケイ</t>
    </rPh>
    <phoneticPr fontId="3"/>
  </si>
  <si>
    <t>エアコン、空調機、V2Hの制御器・インバータの量産開発・設計のパワーエレクトロニクス技術のマルチスペシャリストで、多くの開発経験を持っています。その視点から、製品・技術の課題を一緒になって解決します。
仕様、スケジュール、コストのバランスを取り、競争力のある製品に仕上げていく量産設計を信条としております。</t>
    <rPh sb="5" eb="8">
      <t>クウチョウキ</t>
    </rPh>
    <rPh sb="13" eb="16">
      <t>セイギョキ</t>
    </rPh>
    <rPh sb="23" eb="25">
      <t>リョウサン</t>
    </rPh>
    <rPh sb="25" eb="27">
      <t>カイハツ</t>
    </rPh>
    <rPh sb="28" eb="30">
      <t>セッケイ</t>
    </rPh>
    <rPh sb="42" eb="44">
      <t>ギジュツ</t>
    </rPh>
    <rPh sb="57" eb="58">
      <t>オオ</t>
    </rPh>
    <rPh sb="60" eb="62">
      <t>カイハツ</t>
    </rPh>
    <rPh sb="62" eb="64">
      <t>ケイケン</t>
    </rPh>
    <rPh sb="65" eb="66">
      <t>モ</t>
    </rPh>
    <rPh sb="74" eb="76">
      <t>シテン</t>
    </rPh>
    <rPh sb="79" eb="81">
      <t>セイヒン</t>
    </rPh>
    <rPh sb="82" eb="84">
      <t>ギジュツ</t>
    </rPh>
    <rPh sb="85" eb="87">
      <t>カダイ</t>
    </rPh>
    <rPh sb="88" eb="90">
      <t>イッショ</t>
    </rPh>
    <rPh sb="94" eb="96">
      <t>カイケツ</t>
    </rPh>
    <rPh sb="101" eb="103">
      <t>シヨウ</t>
    </rPh>
    <rPh sb="120" eb="121">
      <t>ト</t>
    </rPh>
    <rPh sb="123" eb="126">
      <t>キョウソウリョク</t>
    </rPh>
    <rPh sb="129" eb="131">
      <t>セイヒン</t>
    </rPh>
    <rPh sb="132" eb="134">
      <t>シア</t>
    </rPh>
    <rPh sb="138" eb="140">
      <t>リョウサン</t>
    </rPh>
    <rPh sb="140" eb="142">
      <t>セッケイ</t>
    </rPh>
    <rPh sb="143" eb="145">
      <t>シンジョウ</t>
    </rPh>
    <phoneticPr fontId="3"/>
  </si>
  <si>
    <t>品質対応</t>
    <rPh sb="0" eb="2">
      <t>ヒンシツ</t>
    </rPh>
    <rPh sb="2" eb="4">
      <t>タイオウ</t>
    </rPh>
    <phoneticPr fontId="3"/>
  </si>
  <si>
    <t>プロセスの品質改善、製品の品質課題に一緒になって考え解決法を提案します。サービス対応の仕組みづくりを一緒にサポートします。</t>
    <rPh sb="5" eb="7">
      <t>ヒンシツ</t>
    </rPh>
    <rPh sb="7" eb="9">
      <t>カイゼン</t>
    </rPh>
    <rPh sb="10" eb="12">
      <t>セイヒン</t>
    </rPh>
    <rPh sb="13" eb="15">
      <t>ヒンシツ</t>
    </rPh>
    <rPh sb="15" eb="17">
      <t>カダイ</t>
    </rPh>
    <rPh sb="18" eb="20">
      <t>イッショ</t>
    </rPh>
    <rPh sb="24" eb="25">
      <t>カンガ</t>
    </rPh>
    <rPh sb="26" eb="28">
      <t>カイケツ</t>
    </rPh>
    <rPh sb="28" eb="29">
      <t>ホウ</t>
    </rPh>
    <rPh sb="30" eb="32">
      <t>テイアン</t>
    </rPh>
    <rPh sb="40" eb="42">
      <t>タイオウ</t>
    </rPh>
    <rPh sb="43" eb="45">
      <t>シク</t>
    </rPh>
    <rPh sb="50" eb="52">
      <t>イッショ</t>
    </rPh>
    <phoneticPr fontId="3"/>
  </si>
  <si>
    <t>商品企画</t>
    <rPh sb="0" eb="2">
      <t>ショウヒン</t>
    </rPh>
    <rPh sb="2" eb="4">
      <t>キカク</t>
    </rPh>
    <phoneticPr fontId="3"/>
  </si>
  <si>
    <t>東芝キヤリアで商品企画本部長を務め、空調機の商品企画に従事しており、イノベイティブで競争力のある商品企画を得意としています。アイデアの強みを引き出し、技術の力で製品化まで持っていくプロセスを支援します。B2B、B2C、マーケティングの経験もあり、お客様目線の商品づくりをサポートします。</t>
    <rPh sb="0" eb="2">
      <t>トウシバ</t>
    </rPh>
    <rPh sb="7" eb="9">
      <t>ショウヒン</t>
    </rPh>
    <rPh sb="9" eb="11">
      <t>キカク</t>
    </rPh>
    <rPh sb="11" eb="14">
      <t>ホンブチョウ</t>
    </rPh>
    <rPh sb="15" eb="16">
      <t>ツト</t>
    </rPh>
    <rPh sb="18" eb="21">
      <t>クウチョウキ</t>
    </rPh>
    <rPh sb="22" eb="26">
      <t>ショウヒンキカク</t>
    </rPh>
    <rPh sb="27" eb="29">
      <t>ジュウジ</t>
    </rPh>
    <rPh sb="42" eb="45">
      <t>キョウソウリョク</t>
    </rPh>
    <rPh sb="48" eb="50">
      <t>ショウヒン</t>
    </rPh>
    <rPh sb="50" eb="52">
      <t>キカク</t>
    </rPh>
    <rPh sb="53" eb="55">
      <t>トクイ</t>
    </rPh>
    <rPh sb="67" eb="68">
      <t>ツヨ</t>
    </rPh>
    <rPh sb="70" eb="71">
      <t>ヒ</t>
    </rPh>
    <rPh sb="72" eb="73">
      <t>ダ</t>
    </rPh>
    <phoneticPr fontId="3"/>
  </si>
  <si>
    <t>技術経営</t>
    <rPh sb="2" eb="4">
      <t>ケイエイ</t>
    </rPh>
    <phoneticPr fontId="3"/>
  </si>
  <si>
    <t>東芝キヤリアで10年間の執行役員経験を持っています。技術から製品、経営を見つめ、一緒に経営改革をサポートします。また競争力のある技術プロセスへの移行を支援いたします。
パワエレ業界、大学にも広いネットワークがありますので、幅広い助言ができます。</t>
    <rPh sb="0" eb="2">
      <t>トウシバ</t>
    </rPh>
    <rPh sb="9" eb="11">
      <t>ネンカン</t>
    </rPh>
    <rPh sb="12" eb="16">
      <t>シッコウヤクイン</t>
    </rPh>
    <rPh sb="16" eb="18">
      <t>ケイケン</t>
    </rPh>
    <rPh sb="19" eb="20">
      <t>モ</t>
    </rPh>
    <rPh sb="26" eb="28">
      <t>ギジュツ</t>
    </rPh>
    <rPh sb="30" eb="32">
      <t>セイヒン</t>
    </rPh>
    <rPh sb="33" eb="35">
      <t>ケイエイ</t>
    </rPh>
    <rPh sb="36" eb="37">
      <t>ミ</t>
    </rPh>
    <rPh sb="40" eb="42">
      <t>イッショ</t>
    </rPh>
    <rPh sb="43" eb="45">
      <t>ケイエイ</t>
    </rPh>
    <rPh sb="45" eb="47">
      <t>カイカク</t>
    </rPh>
    <rPh sb="58" eb="61">
      <t>キョウソウリョク</t>
    </rPh>
    <rPh sb="64" eb="66">
      <t>ギジュツ</t>
    </rPh>
    <rPh sb="72" eb="74">
      <t>イコウ</t>
    </rPh>
    <rPh sb="75" eb="77">
      <t>シエン</t>
    </rPh>
    <rPh sb="88" eb="90">
      <t>ギョウカイ</t>
    </rPh>
    <rPh sb="91" eb="93">
      <t>ダイガク</t>
    </rPh>
    <rPh sb="95" eb="96">
      <t>ヒロ</t>
    </rPh>
    <rPh sb="111" eb="113">
      <t>ハバヒロ</t>
    </rPh>
    <rPh sb="114" eb="116">
      <t>ジョゲン</t>
    </rPh>
    <phoneticPr fontId="3"/>
  </si>
  <si>
    <t>特許・論文指導</t>
    <rPh sb="3" eb="5">
      <t>ロンブン</t>
    </rPh>
    <rPh sb="5" eb="7">
      <t>シドウ</t>
    </rPh>
    <phoneticPr fontId="3"/>
  </si>
  <si>
    <t>今まで技術者として、47件の特許登録の実績があります。また2002年に関東地方発明表彰を受賞しています。特許創出のコツを伝授し、一緒に特許発掘を支援いたします。
また、技術論文（電気学会）を多数執筆しており、執筆のサポートを行います。</t>
    <rPh sb="0" eb="1">
      <t>イマ</t>
    </rPh>
    <rPh sb="3" eb="6">
      <t>ギジュツシャ</t>
    </rPh>
    <rPh sb="12" eb="13">
      <t>ケン</t>
    </rPh>
    <rPh sb="14" eb="18">
      <t>トッキョトウロク</t>
    </rPh>
    <rPh sb="19" eb="21">
      <t>ジッセキ</t>
    </rPh>
    <rPh sb="33" eb="34">
      <t>ネン</t>
    </rPh>
    <rPh sb="35" eb="39">
      <t>カントウチホウ</t>
    </rPh>
    <rPh sb="39" eb="43">
      <t>ハツメイヒョウショウ</t>
    </rPh>
    <rPh sb="44" eb="46">
      <t>ジュショウ</t>
    </rPh>
    <rPh sb="52" eb="54">
      <t>トッキョ</t>
    </rPh>
    <rPh sb="54" eb="56">
      <t>ソウシュツ</t>
    </rPh>
    <rPh sb="60" eb="62">
      <t>デンジュ</t>
    </rPh>
    <rPh sb="64" eb="66">
      <t>イッショ</t>
    </rPh>
    <rPh sb="67" eb="69">
      <t>トッキョ</t>
    </rPh>
    <rPh sb="69" eb="71">
      <t>ハックツ</t>
    </rPh>
    <rPh sb="72" eb="74">
      <t>シエン</t>
    </rPh>
    <rPh sb="84" eb="86">
      <t>ギジュツ</t>
    </rPh>
    <rPh sb="86" eb="88">
      <t>ロンブン</t>
    </rPh>
    <rPh sb="89" eb="91">
      <t>デンキ</t>
    </rPh>
    <rPh sb="91" eb="93">
      <t>ガッカイ</t>
    </rPh>
    <rPh sb="95" eb="97">
      <t>タスウ</t>
    </rPh>
    <rPh sb="97" eb="99">
      <t>シッピツ</t>
    </rPh>
    <rPh sb="104" eb="106">
      <t>シッピツ</t>
    </rPh>
    <rPh sb="112" eb="113">
      <t>オコナ</t>
    </rPh>
    <phoneticPr fontId="3"/>
  </si>
  <si>
    <t>可</t>
    <rPh sb="0" eb="1">
      <t>カ</t>
    </rPh>
    <phoneticPr fontId="3"/>
  </si>
  <si>
    <t>・イノベイティブ製品を生み出すパワーエレクトロニクス技術
・カーボンニュートラルと防災に寄与する東京電力の新しい電化
・インバータ空調機のパワエレトレンドと最新技術動向</t>
    <rPh sb="8" eb="10">
      <t>セイヒン</t>
    </rPh>
    <rPh sb="11" eb="12">
      <t>ウ</t>
    </rPh>
    <rPh sb="13" eb="14">
      <t>ダ</t>
    </rPh>
    <rPh sb="26" eb="28">
      <t>ギジュツ</t>
    </rPh>
    <rPh sb="41" eb="43">
      <t>ボウサイ</t>
    </rPh>
    <rPh sb="44" eb="46">
      <t>キヨ</t>
    </rPh>
    <rPh sb="48" eb="50">
      <t>トウキョウ</t>
    </rPh>
    <rPh sb="50" eb="52">
      <t>デンリョク</t>
    </rPh>
    <rPh sb="53" eb="54">
      <t>アタラ</t>
    </rPh>
    <rPh sb="56" eb="58">
      <t>デンカ</t>
    </rPh>
    <rPh sb="65" eb="68">
      <t>クウチョウキ</t>
    </rPh>
    <rPh sb="78" eb="80">
      <t>サイシン</t>
    </rPh>
    <rPh sb="80" eb="82">
      <t>ギジュツ</t>
    </rPh>
    <rPh sb="82" eb="84">
      <t>ドウコウ</t>
    </rPh>
    <phoneticPr fontId="3"/>
  </si>
  <si>
    <t>経営者の参謀役として、技術課題解決・製品力強化・経営改善の支援を行います。特にパワエレ・インバータ・制御器の開発設計を専門としており、論文、特許、学会表彰、大学講演、専門書執筆など多数の実績があります。また、東京電力HDは、プロジェクト開発責任者として「PVパワーコンディショナー。実電池ユニット、V2Hシステムの開発・量産化に従事してきました。開発商品は2024年1月に省エネ大賞を受賞しました。直近では、2024/8電気学会産業応用部門「技術開発賞」を受賞しています。広いネットワークと専門知識を活かして、支援を行います。</t>
    <rPh sb="4" eb="7">
      <t>サンボウヤク</t>
    </rPh>
    <rPh sb="11" eb="13">
      <t>ギジュツ</t>
    </rPh>
    <rPh sb="13" eb="15">
      <t>カダイ</t>
    </rPh>
    <rPh sb="15" eb="17">
      <t>カイケツ</t>
    </rPh>
    <rPh sb="18" eb="21">
      <t>セイヒンリョク</t>
    </rPh>
    <rPh sb="21" eb="23">
      <t>キョウカ</t>
    </rPh>
    <rPh sb="24" eb="26">
      <t>ケイエイ</t>
    </rPh>
    <rPh sb="26" eb="28">
      <t>カイゼン</t>
    </rPh>
    <rPh sb="29" eb="31">
      <t>シエン</t>
    </rPh>
    <rPh sb="32" eb="33">
      <t>オコナ</t>
    </rPh>
    <rPh sb="37" eb="38">
      <t>トク</t>
    </rPh>
    <rPh sb="50" eb="53">
      <t>セイギョキ</t>
    </rPh>
    <rPh sb="54" eb="56">
      <t>カイハツ</t>
    </rPh>
    <rPh sb="56" eb="58">
      <t>セッケイ</t>
    </rPh>
    <rPh sb="59" eb="61">
      <t>センモン</t>
    </rPh>
    <rPh sb="67" eb="69">
      <t>ロンブン</t>
    </rPh>
    <rPh sb="70" eb="72">
      <t>トッキョ</t>
    </rPh>
    <rPh sb="73" eb="75">
      <t>ガッカイ</t>
    </rPh>
    <rPh sb="75" eb="77">
      <t>ヒョウショウ</t>
    </rPh>
    <rPh sb="78" eb="80">
      <t>ダイガク</t>
    </rPh>
    <rPh sb="80" eb="82">
      <t>コウエン</t>
    </rPh>
    <rPh sb="83" eb="86">
      <t>センモンショ</t>
    </rPh>
    <rPh sb="86" eb="88">
      <t>シッピツ</t>
    </rPh>
    <rPh sb="90" eb="92">
      <t>タスウ</t>
    </rPh>
    <rPh sb="93" eb="95">
      <t>ジッセキ</t>
    </rPh>
    <rPh sb="104" eb="108">
      <t>トウキョウデンリョク</t>
    </rPh>
    <rPh sb="118" eb="120">
      <t>カイハツ</t>
    </rPh>
    <rPh sb="120" eb="123">
      <t>セキニンシャ</t>
    </rPh>
    <rPh sb="141" eb="144">
      <t>ジツデンチ</t>
    </rPh>
    <rPh sb="157" eb="159">
      <t>カイハツ</t>
    </rPh>
    <rPh sb="160" eb="162">
      <t>リョウサン</t>
    </rPh>
    <rPh sb="162" eb="163">
      <t>カ</t>
    </rPh>
    <rPh sb="164" eb="166">
      <t>ジュウジ</t>
    </rPh>
    <rPh sb="173" eb="175">
      <t>カイハツ</t>
    </rPh>
    <rPh sb="182" eb="183">
      <t>ネン</t>
    </rPh>
    <rPh sb="184" eb="185">
      <t>ガツ</t>
    </rPh>
    <rPh sb="186" eb="187">
      <t>ショウ</t>
    </rPh>
    <rPh sb="189" eb="191">
      <t>タイショウ</t>
    </rPh>
    <rPh sb="192" eb="194">
      <t>ジュショウ</t>
    </rPh>
    <rPh sb="199" eb="201">
      <t>チョッキン</t>
    </rPh>
    <rPh sb="210" eb="212">
      <t>デンキ</t>
    </rPh>
    <rPh sb="212" eb="214">
      <t>ガッカイ</t>
    </rPh>
    <rPh sb="214" eb="216">
      <t>サンギョウ</t>
    </rPh>
    <rPh sb="216" eb="218">
      <t>オウヨウ</t>
    </rPh>
    <rPh sb="218" eb="220">
      <t>ブモン</t>
    </rPh>
    <rPh sb="221" eb="223">
      <t>ギジュツ</t>
    </rPh>
    <rPh sb="223" eb="225">
      <t>カイハツ</t>
    </rPh>
    <rPh sb="225" eb="226">
      <t>ショウ</t>
    </rPh>
    <rPh sb="228" eb="230">
      <t>ジュショウ</t>
    </rPh>
    <rPh sb="236" eb="237">
      <t>ヒロ</t>
    </rPh>
    <rPh sb="245" eb="249">
      <t>センモンチシキ</t>
    </rPh>
    <rPh sb="250" eb="251">
      <t>イ</t>
    </rPh>
    <rPh sb="255" eb="257">
      <t>シエン</t>
    </rPh>
    <rPh sb="258" eb="259">
      <t>オコナ</t>
    </rPh>
    <phoneticPr fontId="3"/>
  </si>
  <si>
    <t>河村　明茂</t>
    <rPh sb="0" eb="2">
      <t>カワムラ</t>
    </rPh>
    <rPh sb="3" eb="4">
      <t>アカ</t>
    </rPh>
    <rPh sb="4" eb="5">
      <t>シゲル</t>
    </rPh>
    <phoneticPr fontId="3"/>
  </si>
  <si>
    <t>かわむら　ひろしげ</t>
    <phoneticPr fontId="3"/>
  </si>
  <si>
    <t>健康経営,業務効率向上</t>
    <rPh sb="5" eb="7">
      <t>ギョウム</t>
    </rPh>
    <rPh sb="7" eb="9">
      <t>コウリツ</t>
    </rPh>
    <rPh sb="9" eb="11">
      <t>コウジョウ</t>
    </rPh>
    <phoneticPr fontId="3"/>
  </si>
  <si>
    <t>健康経営</t>
    <rPh sb="0" eb="2">
      <t>ケンコウ</t>
    </rPh>
    <rPh sb="2" eb="4">
      <t>ケイエイ</t>
    </rPh>
    <phoneticPr fontId="3"/>
  </si>
  <si>
    <t>認定理学療法士,介護支援専門員,コーチングプロフェッショナル</t>
    <rPh sb="0" eb="2">
      <t>ニンテイ</t>
    </rPh>
    <rPh sb="2" eb="4">
      <t>リガク</t>
    </rPh>
    <rPh sb="4" eb="7">
      <t>リョウホウシ</t>
    </rPh>
    <rPh sb="8" eb="12">
      <t>カイゴシエン</t>
    </rPh>
    <rPh sb="12" eb="15">
      <t>センモンイン</t>
    </rPh>
    <phoneticPr fontId="3"/>
  </si>
  <si>
    <t>理学療法士としてリハビりテーション業務</t>
    <rPh sb="0" eb="2">
      <t>リガク</t>
    </rPh>
    <rPh sb="2" eb="5">
      <t>リョウホウシ</t>
    </rPh>
    <rPh sb="17" eb="19">
      <t>ギョウム</t>
    </rPh>
    <phoneticPr fontId="3"/>
  </si>
  <si>
    <t>従業員の健康課題の解決</t>
    <rPh sb="4" eb="8">
      <t>ケンコウカダイ</t>
    </rPh>
    <rPh sb="9" eb="11">
      <t>カイケツ</t>
    </rPh>
    <phoneticPr fontId="3"/>
  </si>
  <si>
    <t>健康経営を推進するため、従業員の健康課題の把握やヘルスリテラシー向上に向けた教育、健康維持・増進等の実施が必要です。身体機能を熟知した専門家の視点から、従業員の健康課題を把握するための調査や評価の実施、オーダーメイドの目標設定やサポートを行います。具体的な健康課題の解決に向けた取り組みとして、VDT障害対策や生活習慣病予防をテーマに、栄養・運動・睡眠・ストレスケアなど、従業員のヘルスリテラシー向上を目的としたセミナーを実施します。</t>
    <rPh sb="0" eb="4">
      <t>ケンコウケイエイ</t>
    </rPh>
    <rPh sb="5" eb="7">
      <t>スイシン</t>
    </rPh>
    <rPh sb="12" eb="15">
      <t>ジュウギョウイン</t>
    </rPh>
    <rPh sb="16" eb="20">
      <t>ケンコウカダイ</t>
    </rPh>
    <rPh sb="21" eb="23">
      <t>ハアク</t>
    </rPh>
    <rPh sb="32" eb="34">
      <t>コウジョウ</t>
    </rPh>
    <rPh sb="35" eb="36">
      <t>ム</t>
    </rPh>
    <rPh sb="38" eb="40">
      <t>キョウイク</t>
    </rPh>
    <rPh sb="41" eb="45">
      <t>ケンコウイジ</t>
    </rPh>
    <rPh sb="46" eb="48">
      <t>ゾウシン</t>
    </rPh>
    <rPh sb="48" eb="49">
      <t>トウ</t>
    </rPh>
    <rPh sb="50" eb="52">
      <t>ジッシ</t>
    </rPh>
    <rPh sb="53" eb="55">
      <t>ヒツヨウ</t>
    </rPh>
    <rPh sb="58" eb="60">
      <t>シンタイ</t>
    </rPh>
    <rPh sb="60" eb="62">
      <t>キノウ</t>
    </rPh>
    <rPh sb="63" eb="65">
      <t>ジュクチ</t>
    </rPh>
    <rPh sb="67" eb="70">
      <t>センモンカ</t>
    </rPh>
    <rPh sb="71" eb="73">
      <t>シテン</t>
    </rPh>
    <rPh sb="76" eb="79">
      <t>ジュウギョウイン</t>
    </rPh>
    <rPh sb="80" eb="82">
      <t>ケンコウ</t>
    </rPh>
    <rPh sb="82" eb="84">
      <t>カダイ</t>
    </rPh>
    <rPh sb="85" eb="87">
      <t>ハアク</t>
    </rPh>
    <rPh sb="92" eb="94">
      <t>チョウサ</t>
    </rPh>
    <rPh sb="95" eb="97">
      <t>ヒョウカ</t>
    </rPh>
    <rPh sb="98" eb="100">
      <t>ジッシ</t>
    </rPh>
    <rPh sb="109" eb="113">
      <t>モクヒョウセッテイ</t>
    </rPh>
    <rPh sb="119" eb="120">
      <t>オコナ</t>
    </rPh>
    <rPh sb="124" eb="127">
      <t>グタイテキ</t>
    </rPh>
    <phoneticPr fontId="3"/>
  </si>
  <si>
    <t>安全で身体への負担を軽減する作業環境の提案</t>
    <rPh sb="0" eb="2">
      <t>アンゼン</t>
    </rPh>
    <rPh sb="3" eb="5">
      <t>シンタイ</t>
    </rPh>
    <rPh sb="7" eb="9">
      <t>フタン</t>
    </rPh>
    <rPh sb="10" eb="12">
      <t>ケイゲン</t>
    </rPh>
    <rPh sb="14" eb="18">
      <t>サギョウカンキョウ</t>
    </rPh>
    <rPh sb="19" eb="21">
      <t>テイアン</t>
    </rPh>
    <phoneticPr fontId="3"/>
  </si>
  <si>
    <t>コーチングを応用した職場でのメンタルヘスルケア</t>
    <rPh sb="6" eb="8">
      <t>オウヨウ</t>
    </rPh>
    <rPh sb="10" eb="12">
      <t>ショクバ</t>
    </rPh>
    <phoneticPr fontId="3"/>
  </si>
  <si>
    <t>コーチング資格を活用し、職場におけるメンタルヘスルケアの向上を支援します。従業員一人ひとりの気づきや自己理解を促し、ストレスの軽減やモチベーションの向上につながる対話の機会を提供します。また、管理者向けには、部下との適切なコミュニケーションやサポート方法についての教育を行い、職場全体で心の健康を守る体制づくりをサポートします。職場の心理的安全性を高め、従業員が安心して働ける環境づくりを目指します。</t>
    <rPh sb="5" eb="7">
      <t>シカク</t>
    </rPh>
    <rPh sb="8" eb="10">
      <t>カツヨウ</t>
    </rPh>
    <rPh sb="12" eb="14">
      <t>ショクバ</t>
    </rPh>
    <rPh sb="28" eb="30">
      <t>コウジョウ</t>
    </rPh>
    <rPh sb="31" eb="33">
      <t>シエン</t>
    </rPh>
    <rPh sb="37" eb="40">
      <t>ジュウギョウイン</t>
    </rPh>
    <rPh sb="40" eb="42">
      <t>ヒトリ</t>
    </rPh>
    <rPh sb="46" eb="47">
      <t>キ</t>
    </rPh>
    <rPh sb="50" eb="54">
      <t>ジコリカイ</t>
    </rPh>
    <rPh sb="55" eb="56">
      <t>ウナガ</t>
    </rPh>
    <rPh sb="63" eb="65">
      <t>ケイゲン</t>
    </rPh>
    <rPh sb="74" eb="76">
      <t>コウジョウ</t>
    </rPh>
    <rPh sb="81" eb="83">
      <t>タイワ</t>
    </rPh>
    <rPh sb="84" eb="86">
      <t>キカイ</t>
    </rPh>
    <rPh sb="87" eb="89">
      <t>テイキョウ</t>
    </rPh>
    <rPh sb="96" eb="99">
      <t>カンリシャ</t>
    </rPh>
    <rPh sb="99" eb="100">
      <t>ム</t>
    </rPh>
    <rPh sb="104" eb="106">
      <t>ブカ</t>
    </rPh>
    <rPh sb="108" eb="110">
      <t>テキセツ</t>
    </rPh>
    <rPh sb="125" eb="127">
      <t>ホウホウ</t>
    </rPh>
    <rPh sb="132" eb="134">
      <t>キョウイク</t>
    </rPh>
    <rPh sb="135" eb="136">
      <t>オコナ</t>
    </rPh>
    <phoneticPr fontId="3"/>
  </si>
  <si>
    <t>安全で身体への負担を軽減する作業環境の整備は、従業員の健康維持と生産性向上に欠かせません。専門的な視点から、作業環境の現状を評価し、負担を軽減するための改善策を提案します。また、身体への負担を防ぐための正しい姿勢や動作、適切な休息の取り方などをテーマに、従業員向けの教育やセミナーを実施し、安全で快適な作業環境づくりをサポートします。</t>
    <rPh sb="3" eb="5">
      <t>シンタイ</t>
    </rPh>
    <rPh sb="7" eb="9">
      <t>フタン</t>
    </rPh>
    <rPh sb="10" eb="12">
      <t>ケイゲン</t>
    </rPh>
    <rPh sb="14" eb="18">
      <t>サギョウカンキョウ</t>
    </rPh>
    <rPh sb="19" eb="21">
      <t>セイビ</t>
    </rPh>
    <rPh sb="23" eb="26">
      <t>ジュウギョウイン</t>
    </rPh>
    <rPh sb="27" eb="31">
      <t>ケンコウイジ</t>
    </rPh>
    <rPh sb="32" eb="35">
      <t>セイサンセイ</t>
    </rPh>
    <rPh sb="35" eb="37">
      <t>コウジョウ</t>
    </rPh>
    <rPh sb="38" eb="39">
      <t>カ</t>
    </rPh>
    <rPh sb="45" eb="48">
      <t>センモンテキ</t>
    </rPh>
    <rPh sb="49" eb="51">
      <t>シテン</t>
    </rPh>
    <rPh sb="54" eb="56">
      <t>サギョウ</t>
    </rPh>
    <rPh sb="56" eb="58">
      <t>カンキョウ</t>
    </rPh>
    <rPh sb="59" eb="61">
      <t>ゲンジョウ</t>
    </rPh>
    <rPh sb="62" eb="64">
      <t>ヒョウカ</t>
    </rPh>
    <rPh sb="66" eb="68">
      <t>フタン</t>
    </rPh>
    <rPh sb="69" eb="71">
      <t>ケイゲン</t>
    </rPh>
    <rPh sb="76" eb="78">
      <t>カイゼン</t>
    </rPh>
    <rPh sb="78" eb="79">
      <t>サク</t>
    </rPh>
    <rPh sb="80" eb="82">
      <t>テイアン</t>
    </rPh>
    <rPh sb="89" eb="91">
      <t>シンタイ</t>
    </rPh>
    <rPh sb="93" eb="95">
      <t>フタン</t>
    </rPh>
    <rPh sb="96" eb="97">
      <t>フセ</t>
    </rPh>
    <rPh sb="101" eb="102">
      <t>タダ</t>
    </rPh>
    <rPh sb="104" eb="106">
      <t>シセイ</t>
    </rPh>
    <rPh sb="107" eb="109">
      <t>ドウサ</t>
    </rPh>
    <rPh sb="110" eb="112">
      <t>テキセツ</t>
    </rPh>
    <rPh sb="113" eb="115">
      <t>キュウソク</t>
    </rPh>
    <rPh sb="116" eb="117">
      <t>ト</t>
    </rPh>
    <rPh sb="118" eb="119">
      <t>カタ</t>
    </rPh>
    <rPh sb="127" eb="130">
      <t>ジュウギョウイン</t>
    </rPh>
    <rPh sb="130" eb="131">
      <t>ム</t>
    </rPh>
    <rPh sb="133" eb="135">
      <t>キョウイク</t>
    </rPh>
    <rPh sb="141" eb="143">
      <t>ジッシ</t>
    </rPh>
    <rPh sb="145" eb="147">
      <t>アンゼン</t>
    </rPh>
    <rPh sb="148" eb="150">
      <t>カイテキ</t>
    </rPh>
    <rPh sb="151" eb="153">
      <t>サギョウ</t>
    </rPh>
    <rPh sb="153" eb="155">
      <t>カンキョウ</t>
    </rPh>
    <phoneticPr fontId="3"/>
  </si>
  <si>
    <t>可</t>
    <rPh sb="0" eb="1">
      <t>カ</t>
    </rPh>
    <phoneticPr fontId="3"/>
  </si>
  <si>
    <t>・障害者への偏見と差別　・デスクワークを快適にする姿勢とストレッチ</t>
    <rPh sb="1" eb="4">
      <t>ショウガイシャ</t>
    </rPh>
    <rPh sb="6" eb="8">
      <t>ヘンケン</t>
    </rPh>
    <rPh sb="9" eb="11">
      <t>サベツ</t>
    </rPh>
    <rPh sb="20" eb="22">
      <t>カイテキ</t>
    </rPh>
    <rPh sb="25" eb="27">
      <t>シセイ</t>
    </rPh>
    <phoneticPr fontId="3"/>
  </si>
  <si>
    <t>理学療法士として病院、訪問看護ステーションでリハビリテーション業務に係る。同法人内の居宅介護支援事業所で介護支援専門員（ケアマネジャー）を兼務。勤務先や職能団体で人材育成や連携強化の研修会の講師、企画を計100回以上実施。静岡市内の医療介護従事者と障がい当事者が参加する任意団体を運営。企業の健康経営や腰痛予防を目的とした健康セミナーを企業の依頼を受けて開始。</t>
    <rPh sb="0" eb="5">
      <t>リガクリョウホウシ</t>
    </rPh>
    <rPh sb="8" eb="10">
      <t>ビョウイン</t>
    </rPh>
    <rPh sb="11" eb="15">
      <t>ホウモンカンゴ</t>
    </rPh>
    <rPh sb="31" eb="33">
      <t>ギョウム</t>
    </rPh>
    <rPh sb="34" eb="35">
      <t>カカ</t>
    </rPh>
    <rPh sb="37" eb="40">
      <t>ドウホウジン</t>
    </rPh>
    <rPh sb="40" eb="41">
      <t>ナイ</t>
    </rPh>
    <rPh sb="42" eb="44">
      <t>キョタク</t>
    </rPh>
    <rPh sb="44" eb="48">
      <t>カイゴシエン</t>
    </rPh>
    <rPh sb="48" eb="51">
      <t>ジギョウショ</t>
    </rPh>
    <rPh sb="52" eb="56">
      <t>カイゴシエン</t>
    </rPh>
    <rPh sb="56" eb="59">
      <t>センモンイン</t>
    </rPh>
    <rPh sb="69" eb="71">
      <t>ケンム</t>
    </rPh>
    <rPh sb="72" eb="75">
      <t>キンムサキ</t>
    </rPh>
    <rPh sb="76" eb="78">
      <t>ショクノウ</t>
    </rPh>
    <rPh sb="78" eb="80">
      <t>ダンタイ</t>
    </rPh>
    <rPh sb="81" eb="83">
      <t>ジンザイ</t>
    </rPh>
    <rPh sb="83" eb="85">
      <t>イクセイ</t>
    </rPh>
    <rPh sb="86" eb="90">
      <t>レンケイキョウカ</t>
    </rPh>
    <rPh sb="91" eb="94">
      <t>ケンシュウカイ</t>
    </rPh>
    <rPh sb="95" eb="97">
      <t>コウシ</t>
    </rPh>
    <rPh sb="98" eb="100">
      <t>キカク</t>
    </rPh>
    <rPh sb="101" eb="102">
      <t>ケイ</t>
    </rPh>
    <rPh sb="105" eb="108">
      <t>カイイジョウ</t>
    </rPh>
    <rPh sb="108" eb="110">
      <t>ジッシ</t>
    </rPh>
    <rPh sb="111" eb="115">
      <t>シズオカシナイ</t>
    </rPh>
    <rPh sb="116" eb="123">
      <t>イリョウカイゴジュウジシャ</t>
    </rPh>
    <rPh sb="131" eb="133">
      <t>サンカ</t>
    </rPh>
    <rPh sb="135" eb="139">
      <t>ニンイダンタイ</t>
    </rPh>
    <rPh sb="140" eb="142">
      <t>ウンエイ</t>
    </rPh>
    <rPh sb="143" eb="145">
      <t>キギョウ</t>
    </rPh>
    <phoneticPr fontId="3"/>
  </si>
  <si>
    <t>技術指導,健康経営,業務効率向上</t>
    <phoneticPr fontId="3"/>
  </si>
  <si>
    <t>労務管理,人材教育,健康経営</t>
    <rPh sb="10" eb="14">
      <t>ケンコウケイエイ</t>
    </rPh>
    <phoneticPr fontId="3"/>
  </si>
  <si>
    <t>認定理学療法士,介護支援専門員,コーチングプロフェッショナル</t>
    <phoneticPr fontId="3"/>
  </si>
  <si>
    <t>佐藤　昭宏</t>
    <phoneticPr fontId="3"/>
  </si>
  <si>
    <t>さとう　はるみ</t>
    <phoneticPr fontId="3"/>
  </si>
  <si>
    <t>さとう　あきひろ</t>
    <phoneticPr fontId="3"/>
  </si>
  <si>
    <t>掛川市</t>
    <rPh sb="0" eb="2">
      <t>カケガワ</t>
    </rPh>
    <rPh sb="2" eb="3">
      <t>シ</t>
    </rPh>
    <phoneticPr fontId="3"/>
  </si>
  <si>
    <t>１級機械保全技能士電気系＆機械系</t>
    <phoneticPr fontId="3"/>
  </si>
  <si>
    <t>装置・設備機機械設計、保全、生産技術、工務</t>
    <phoneticPr fontId="3"/>
  </si>
  <si>
    <t>工場管理,技術指導</t>
    <phoneticPr fontId="3"/>
  </si>
  <si>
    <t>生産管理,設備計画,TPM・5S,コスト改善,環境管理・保全</t>
    <phoneticPr fontId="3"/>
  </si>
  <si>
    <t>初歩の５S講習</t>
    <phoneticPr fontId="3"/>
  </si>
  <si>
    <t>中小企業において、５Sを行うように会社から言われているが、その意味、何故やるかについては、説明、解説、具体的な指示等が無い事が多い。
初歩として、５Sの意味、何故やるかを解説し、作業員の理解を得る為の講習を行う。</t>
    <phoneticPr fontId="3"/>
  </si>
  <si>
    <t>５S、カイゼン活動の実地指導</t>
    <phoneticPr fontId="3"/>
  </si>
  <si>
    <t>上記、５Sの活動について、実際の現場を診断し、どの様に行っていくかを教育すると
ともに、カイゼン活動にも展開しているように、現場に対して直接的な指導、助言を行うだけでなく、実施していく上での問題点解決を補助していく。</t>
    <phoneticPr fontId="3"/>
  </si>
  <si>
    <t>生産性向上</t>
    <phoneticPr fontId="3"/>
  </si>
  <si>
    <t>生産性向上を目指した改善活動の助力、指導を行う。
現状把握、データ収集等から問題点の把握を行い、全体最適化による工場の生産性向上を目標として活動支援を行う。部分改善による改善効果にいきがちな状況から、全体の生産性向上、利益向上を目的とした指導、助言助力を行う。</t>
    <phoneticPr fontId="3"/>
  </si>
  <si>
    <t>設備導入に対して助言</t>
    <phoneticPr fontId="3"/>
  </si>
  <si>
    <t>新設備導入、既設設備改造等の投資案件時に、設備仕様に対して、精査、助言を行う。必要以上の過剰設備になっていないか、欲しい能力設備を満たしていない、また将来性を見込んだ仕様になっていない等、計画を立てる時点からの介入をする事で、その企業にとって一番良い設備投資になるように、助言を行う。</t>
    <phoneticPr fontId="3"/>
  </si>
  <si>
    <t>現設備維持に関する問題解決</t>
    <phoneticPr fontId="3"/>
  </si>
  <si>
    <t xml:space="preserve">現在、工場にて稼働する設備全般に対して、問題点の解決、維持保守を継続させるための助力、助言をおこなう。
</t>
    <phoneticPr fontId="3"/>
  </si>
  <si>
    <t>可</t>
    <rPh sb="0" eb="1">
      <t>カ</t>
    </rPh>
    <phoneticPr fontId="3"/>
  </si>
  <si>
    <r>
      <t xml:space="preserve">・イノベーション推進機構　５S＆改善の初歩の導入　・中東遠タスクフォースセンター　報徳５S塾　　　　　　）
</t>
    </r>
    <r>
      <rPr>
        <sz val="11"/>
        <color theme="1"/>
        <rFont val="Segoe UI Symbol"/>
        <family val="2"/>
      </rPr>
      <t>☐</t>
    </r>
    <r>
      <rPr>
        <sz val="11"/>
        <color theme="1"/>
        <rFont val="Yu Gothic"/>
        <family val="2"/>
        <scheme val="minor"/>
      </rPr>
      <t>　否</t>
    </r>
    <phoneticPr fontId="3"/>
  </si>
  <si>
    <t>約35年の製造業勤務経験を活かして、工場の生産性向上を支援しています。
機械装置の設計、工場内設備の設計、管理までの実務から、生産性向上をするためのプロジェクト立上げからマネジメント、その必要な工事、品質管理等のマネジメントと現場に直結した業務を行ってきた経験を活かしたコンサル、アドバイスをおこなっています。
現在は、自社ならびに、イノベーション推進機構＆中東遠タスクフォースセンターから、専門家派遣、講師も行っています。</t>
    <phoneticPr fontId="3"/>
  </si>
  <si>
    <t>尾関　真規子</t>
    <phoneticPr fontId="3"/>
  </si>
  <si>
    <t>おぜき　まきこ</t>
    <phoneticPr fontId="3"/>
  </si>
  <si>
    <t>人事・組織</t>
    <phoneticPr fontId="3"/>
  </si>
  <si>
    <t>労務管理, 人材教育</t>
    <phoneticPr fontId="3"/>
  </si>
  <si>
    <t>人事企画・運用　全般</t>
    <phoneticPr fontId="3"/>
  </si>
  <si>
    <t>人事制度導入・運用・定着</t>
    <phoneticPr fontId="3"/>
  </si>
  <si>
    <t>・等級制度の見直し、設計・定着、運用
・報酬制度の見直し、設計・定着、運用
・評価制度の見直し、設計・定着、運用
ご要望に合わせ、シンプルかつ運用実行可能な制度を作ります。また、人事制度の目的は従業員の皆様の人財育成、経営者との方針合わせにあります。そのため、MVV策定・組織診断（従業員アンケート・面談）を実施し、土台を調査してから施策を実施いたします。</t>
    <phoneticPr fontId="3"/>
  </si>
  <si>
    <t>賃上げに伴う報酬制度・賃金テーブルの見直し</t>
    <phoneticPr fontId="3"/>
  </si>
  <si>
    <t>最低賃金の上昇・消費者物価指数の上昇に伴う賃金UPは避けられません。ベースアップに基づく賃金テーブルの見直しや報酬制度の更新に対して、人件費上昇率を算出しながらどこまで賃金UP可能か、数年先の上昇金額の予想を立てながら助言・支援させて頂きます。</t>
    <phoneticPr fontId="3"/>
  </si>
  <si>
    <t>組織体制の再構築、見直し</t>
    <phoneticPr fontId="3"/>
  </si>
  <si>
    <t>組織が抱える業務難易度、メンバーの能力、指示系統、事業展開を分析し、一番効率の良い組織体制に再構築します。
・業務・メンバー棚卸
・メンバーと壁打ちし、詳細情報を収集
・経営者との打合せ
・全体ミーティング設定</t>
    <phoneticPr fontId="3"/>
  </si>
  <si>
    <t>チームビルディング、人財育成</t>
    <phoneticPr fontId="3"/>
  </si>
  <si>
    <t>人的資本経営支援　</t>
    <phoneticPr fontId="3"/>
  </si>
  <si>
    <t>従業員満足度、エンゲージメントサーベイ、キャリア面談、女性管理職比率、有給消化率、働き方改革、人事ローテーションによる人財育成、サクセッションプランの計画など、社外公表までを見据えた人的資本経営数値改善・施策計画・実施をサポートいたします。</t>
    <phoneticPr fontId="3"/>
  </si>
  <si>
    <t>可</t>
    <rPh sb="0" eb="1">
      <t>カ</t>
    </rPh>
    <phoneticPr fontId="3"/>
  </si>
  <si>
    <t>2013年に上場企業であるロジスティード株式会社（旧：株式会社日立物流）に入社後、一貫して人事業務に従事しておりました（24年12月にて退職し、独立）。
私の支援では、①事業/組織が成長できる御社独自のもの　②従業員の皆様の状態ややる気ポイントを考慮した現実的なもの　③シンプルで、かつ10年後も活用できる長期的なもの　この３点を特徴としています。経営者様・従業員の方との対話を重視しながら、地に足の着いた制度を作っていけるよう、支援させて頂ければ幸いです。</t>
    <phoneticPr fontId="3"/>
  </si>
  <si>
    <t>・事業成果を出すためのチームマネジメント　・事業成果を出すための分業のしくみ</t>
    <phoneticPr fontId="3"/>
  </si>
  <si>
    <t>いのうえ　としひろ</t>
    <phoneticPr fontId="3"/>
  </si>
  <si>
    <t>製品法規制</t>
    <phoneticPr fontId="3"/>
  </si>
  <si>
    <t>課題解決手法</t>
    <phoneticPr fontId="3"/>
  </si>
  <si>
    <t>品質管理,ISO9001,設計管理,課題解決手法</t>
    <phoneticPr fontId="3"/>
  </si>
  <si>
    <t>製品開発,技術開発,技術指導,ISO認証取得支援,製品法規制</t>
    <phoneticPr fontId="3"/>
  </si>
  <si>
    <t>JRCA審査員補A17253</t>
    <phoneticPr fontId="3"/>
  </si>
  <si>
    <t>ISO9001、品質保証、製品法規制対応、製品開発</t>
    <phoneticPr fontId="3"/>
  </si>
  <si>
    <t>ISO9001認証取得と運用</t>
    <phoneticPr fontId="3"/>
  </si>
  <si>
    <t>組織の規模や特徴に合わせて最適な品質マネジメントシステムを提案し、認証取得のアドバイスをします。ISO9001規格だけでなく、品質保証業務の実務経験を活かし、効果的な運用の推進に貢献します。</t>
    <phoneticPr fontId="3"/>
  </si>
  <si>
    <t>品質保証体制構築</t>
    <phoneticPr fontId="3"/>
  </si>
  <si>
    <t>消費者向け製品の品質保証体制の構築と運用に関するアドバイスを行います。まず、製品に求められる品質を品質要件として明確に定義し、その後、製品実現に必要な品質基準や設計・製造基準と結びつけていきます。これにより、組織の制約を超えた品質保証体系を構築し、品質保証の可視化と効果的な運用の向上を図ります。</t>
    <phoneticPr fontId="3"/>
  </si>
  <si>
    <t>製品に適用される法規制</t>
    <phoneticPr fontId="3"/>
  </si>
  <si>
    <t>製品に適用されるグローバルな法規制への対応についてアドバイスを行います。豊富な実務経験に加え、大学で習得した法律知識と法的思考を活かし、適切な対応策を提案します。</t>
    <phoneticPr fontId="3"/>
  </si>
  <si>
    <t>製品開発マネジメント</t>
    <phoneticPr fontId="3"/>
  </si>
  <si>
    <t>新製品開発に長く携わってきた経験をもとに、消費者向け製品の開発に関する技術開発、品質評価、法規制対応、計画作成、日程管理など、幅広い分野でアドバイスを行います。また、マイルストーンの設定やプロジェクトマネジメントなど、実際の運用にも対応します。</t>
    <phoneticPr fontId="3"/>
  </si>
  <si>
    <t>これまでの業務で使ってきた問題発見や課題解決の手法（ロジカルシンキング、フェルミ推定、図解化技術など）を活用した、目前の問題に対する解決策を提案します。また、その手法が定着するよう、継続的にトレーニングを行います。</t>
    <phoneticPr fontId="3"/>
  </si>
  <si>
    <t>可</t>
    <rPh sb="0" eb="1">
      <t>カ</t>
    </rPh>
    <phoneticPr fontId="3"/>
  </si>
  <si>
    <t>井上　俊弘</t>
    <phoneticPr fontId="3"/>
  </si>
  <si>
    <t>伊豆市</t>
    <rPh sb="0" eb="2">
      <t>イズ</t>
    </rPh>
    <rPh sb="2" eb="3">
      <t>シ</t>
    </rPh>
    <phoneticPr fontId="3"/>
  </si>
  <si>
    <t>自走するチームの運営は、リーダーの力に掛かっています。リーダーに必要な力を養うことで企業全体が自主的に目標達成するように改革を行います。
・座学（意思決定、ファシリテーション、チームビルディング、組織論など）
・対話、壁打ちによる相談、意志確定、不明確部分の洗い出し
・ファシリテーション、１on１の練習
・メンバーとの１on１や評価フィードバック同席
・経営者とリーダーのセッション設定</t>
    <phoneticPr fontId="3"/>
  </si>
  <si>
    <t>・製品品質セミナー－ユーザーが求める品質を考える・実現する
・法と規制について－法を読む＆活用する</t>
    <phoneticPr fontId="3"/>
  </si>
  <si>
    <r>
      <rPr>
        <sz val="11"/>
        <color theme="1"/>
        <rFont val="Yu Gothic"/>
        <family val="2"/>
        <charset val="128"/>
      </rPr>
      <t>・</t>
    </r>
    <r>
      <rPr>
        <sz val="11"/>
        <color theme="1"/>
        <rFont val="Calibri"/>
        <family val="2"/>
      </rPr>
      <t>ISO9001</t>
    </r>
    <r>
      <rPr>
        <sz val="11"/>
        <color theme="1"/>
        <rFont val="Yu Gothic"/>
        <family val="2"/>
        <scheme val="minor"/>
      </rPr>
      <t>に沿った品質保証体制を構築し、認証取得までサポートします。</t>
    </r>
    <r>
      <rPr>
        <sz val="11"/>
        <color theme="1"/>
        <rFont val="Calibri"/>
        <family val="2"/>
      </rPr>
      <t xml:space="preserve">
</t>
    </r>
    <r>
      <rPr>
        <sz val="11"/>
        <color theme="1"/>
        <rFont val="Yu Gothic"/>
        <family val="2"/>
        <charset val="128"/>
      </rPr>
      <t>・</t>
    </r>
    <r>
      <rPr>
        <sz val="11"/>
        <color theme="1"/>
        <rFont val="Yu Gothic"/>
        <family val="2"/>
        <scheme val="minor"/>
      </rPr>
      <t>消費者向け製品を開発するフレームワークを提供し、運用をアドバイスします。</t>
    </r>
    <r>
      <rPr>
        <sz val="11"/>
        <color theme="1"/>
        <rFont val="Calibri"/>
        <family val="2"/>
      </rPr>
      <t xml:space="preserve">
</t>
    </r>
    <r>
      <rPr>
        <sz val="11"/>
        <color theme="1"/>
        <rFont val="Yu Gothic"/>
        <family val="2"/>
        <charset val="128"/>
      </rPr>
      <t>・</t>
    </r>
    <r>
      <rPr>
        <sz val="11"/>
        <color theme="1"/>
        <rFont val="Yu Gothic"/>
        <family val="2"/>
        <scheme val="minor"/>
      </rPr>
      <t>製品に適用される法規制を調査し、必要な対応を提案します。</t>
    </r>
    <r>
      <rPr>
        <sz val="11"/>
        <color theme="1"/>
        <rFont val="Calibri"/>
        <family val="2"/>
      </rPr>
      <t xml:space="preserve">
</t>
    </r>
    <r>
      <rPr>
        <sz val="11"/>
        <color theme="1"/>
        <rFont val="Yu Gothic"/>
        <family val="2"/>
        <charset val="128"/>
      </rPr>
      <t>・</t>
    </r>
    <r>
      <rPr>
        <sz val="11"/>
        <color theme="1"/>
        <rFont val="Yu Gothic"/>
        <family val="2"/>
        <scheme val="minor"/>
      </rPr>
      <t>ロジカルシンキングやフェルミ推定といった課題解決手法を講義し、使い方をアドバイスします。</t>
    </r>
    <phoneticPr fontId="3"/>
  </si>
  <si>
    <t>大桑　克博</t>
    <phoneticPr fontId="3"/>
  </si>
  <si>
    <t>おおくわ　かつひろ</t>
    <phoneticPr fontId="3"/>
  </si>
  <si>
    <t>磐田市</t>
    <rPh sb="0" eb="3">
      <t>イワタシ</t>
    </rPh>
    <phoneticPr fontId="3"/>
  </si>
  <si>
    <t>補助金活用</t>
    <phoneticPr fontId="3"/>
  </si>
  <si>
    <t>経営企画（事業計画策定）</t>
    <phoneticPr fontId="3"/>
  </si>
  <si>
    <t>中小企業の経営者が抱える資金繰りや成長戦略の課題を解決するため、専門家が事業計画の策定を支援するサービスです。コストやリスクの可視化、資金調達先の選定に至るまで、企業の状況に合わせたアドバイスを提供し、迅速な経営判断を可能にします。経営者の負担を減らし、将来の戦略を適切に支援し、企業価値向上に貢献します。また、後工程として資金調達、補助金申請の意向があれば適切にアドバイスを提供します。</t>
    <phoneticPr fontId="3"/>
  </si>
  <si>
    <t>資金計画（窮境企業のリスケジュール支援）</t>
    <phoneticPr fontId="3"/>
  </si>
  <si>
    <t>窮境企業において経営改善計画や資金繰り表等の資料作成を支援し、経営改善・事業再生を図るとともに、リスケジュール実施下においては金融機関対応の支援を行います。</t>
    <phoneticPr fontId="3"/>
  </si>
  <si>
    <t>財務管理（管理会計導入支援）</t>
    <phoneticPr fontId="3"/>
  </si>
  <si>
    <t>管理会計の導入を支援します。複数事業を実施している企業において、どの事業がいくらの利益に貢献しているかを把握し、資源集中やボトルネック改善等の意思決定に繋げます。</t>
    <phoneticPr fontId="3"/>
  </si>
  <si>
    <t>〇銀行、コンサルティング会社、税理士法人の経験の中で、中小企業の資金調達・資金繰り、事業承継・相続対策、税務実務・管理会計の経験を積みました。
〇現在は、大桑中小企業診断士の代表として、また、補助金工房株式会社の代表取締役として、多数の中小企業者様に対して経営アドバイス、補助金申請支援を実施してきました。お客様目線に立った分かりやすい説明に好評を多くいただいております。
・講演実績：200回超（テーマ：資金調達、補助金、事業承継）
・補助金支援実績：事業再構築補助金40件以上、その他補助金支援 計150件超</t>
    <phoneticPr fontId="3"/>
  </si>
  <si>
    <t>経営企画,ビジネスプラン,財務管理,資金計画,原価管理,会社設立,M&amp;A・アライアンス,補助金活用</t>
    <phoneticPr fontId="3"/>
  </si>
  <si>
    <t>・中小企業の事業承継対策、相続対策
・中小企業が知っておくべき資金調達、格付対策
・中小企業が活用できる補助金</t>
    <phoneticPr fontId="3"/>
  </si>
  <si>
    <t>前田　純子</t>
    <rPh sb="0" eb="2">
      <t>マエダ</t>
    </rPh>
    <rPh sb="3" eb="5">
      <t>ジュンコ</t>
    </rPh>
    <phoneticPr fontId="3"/>
  </si>
  <si>
    <t>まえだ　じゅんこ</t>
    <phoneticPr fontId="3"/>
  </si>
  <si>
    <t>パーソナルブランディング</t>
    <phoneticPr fontId="3"/>
  </si>
  <si>
    <t>1級色彩コーディネータ、パーソナルカラー活用アドバイザー、パーソナルスタイリスト</t>
    <rPh sb="1" eb="2">
      <t>キュウ</t>
    </rPh>
    <rPh sb="2" eb="4">
      <t>シキサイ</t>
    </rPh>
    <rPh sb="20" eb="22">
      <t>カツヨウ</t>
    </rPh>
    <phoneticPr fontId="3"/>
  </si>
  <si>
    <t>1級色彩コーディネータ、パーソナルカラー活用アドバイザー、パーソナルスタイリスト</t>
    <phoneticPr fontId="3"/>
  </si>
  <si>
    <t>起業家のための第一印象強化！パーソナルカラー診断＆ブランディングアドバイス</t>
    <phoneticPr fontId="3"/>
  </si>
  <si>
    <t>フリーランスや個人事業主向けに、第一印象を高めるためのパーソナルカラー診断とブランディングアドバイスを提供します。事業の信頼感をアップさせる服装や色選びのポイントを解説し、打ち合わせや営業活動での成功率を向上させるサポートを行います。</t>
    <phoneticPr fontId="3"/>
  </si>
  <si>
    <t>起業家のための魅力を引き出す簡単メイク術</t>
    <phoneticPr fontId="3"/>
  </si>
  <si>
    <t>クライアントに対し、好印象を与えるパーソナルカラーに基づいたメイクを提案します。パーソナルカラーは、自身の色調と合っているため、メイクの時短にも繋がります。最低限のポイントを押さえながら、ナチュラルで洗練された印象を作る方法をアドバイスします。</t>
    <phoneticPr fontId="3"/>
  </si>
  <si>
    <t>第一印象を高めるスタイリング</t>
    <phoneticPr fontId="3"/>
  </si>
  <si>
    <t>フリーランスや個人事業主がビジネスイベントやクライアントとの打ち合わせ、SNSで好印象を与えるためのパーソナルカラーに基づいた服装選びのポイントをアドバイスします。また、骨格診断により、似合う形状や素材も合わせて提案することが可能です。ショッピング同行を通じて各人に最適なスタイリングを提案します。</t>
    <phoneticPr fontId="3"/>
  </si>
  <si>
    <t>・パーソナルカラー講座「迷わないための色選び」
・合う色で片付く＆心も整うクローゼットお片付けセミナー</t>
    <phoneticPr fontId="3"/>
  </si>
  <si>
    <t>2013年よりカラーリストとして活動し、これまでに700名以上の女性にパーソナルカラー診断やメイクのアドバイスを実施。自身もかつて色やメイクに苦手意識がありましたが、「似合う色」と「欠点を隠さず自分を活かすメイク方法」を知ることで、自信を持てるようになりました。その経験を活かし、適切な色選びやメイクの重要性を伝えながら、女性の魅力を引き出すサポートを行っています。現在は、カラー診断を活用したクローゼット整理のアドバイザーとしても活動しています。</t>
    <phoneticPr fontId="3"/>
  </si>
  <si>
    <t>鈴木　欽也</t>
    <rPh sb="0" eb="2">
      <t>スズキ</t>
    </rPh>
    <rPh sb="3" eb="5">
      <t>キンヤ</t>
    </rPh>
    <phoneticPr fontId="3"/>
  </si>
  <si>
    <t>すずき　きんや</t>
    <phoneticPr fontId="3"/>
  </si>
  <si>
    <t>経営全般,工場管理,製品開発,技術指導,ISO認証取得支援,事業再構築,創業支援,新分野進出</t>
    <rPh sb="0" eb="2">
      <t>ケイエイ</t>
    </rPh>
    <rPh sb="2" eb="4">
      <t>ゼンパン</t>
    </rPh>
    <rPh sb="5" eb="7">
      <t>コウジョウ</t>
    </rPh>
    <rPh sb="7" eb="9">
      <t>カンリ</t>
    </rPh>
    <rPh sb="10" eb="12">
      <t>セイヒン</t>
    </rPh>
    <rPh sb="12" eb="14">
      <t>カイハツ</t>
    </rPh>
    <rPh sb="15" eb="17">
      <t>ギジュツ</t>
    </rPh>
    <rPh sb="17" eb="19">
      <t>シドウ</t>
    </rPh>
    <rPh sb="23" eb="25">
      <t>ニンショウ</t>
    </rPh>
    <rPh sb="25" eb="27">
      <t>シュトク</t>
    </rPh>
    <rPh sb="27" eb="29">
      <t>シエン</t>
    </rPh>
    <rPh sb="30" eb="32">
      <t>ジギョウ</t>
    </rPh>
    <rPh sb="32" eb="35">
      <t>サイコウチク</t>
    </rPh>
    <rPh sb="36" eb="38">
      <t>ソウギョウ</t>
    </rPh>
    <rPh sb="38" eb="40">
      <t>シエン</t>
    </rPh>
    <rPh sb="41" eb="44">
      <t>シンブンヤ</t>
    </rPh>
    <rPh sb="44" eb="46">
      <t>シンシュツ</t>
    </rPh>
    <phoneticPr fontId="3"/>
  </si>
  <si>
    <t>経営企画,ビジネスプラン,財務管理,労務管理,受注計画,生産管理,原価管理,品質管理,ISO9001,TPM・5S,コスト改善,生産委託,人材教育　</t>
    <rPh sb="0" eb="2">
      <t>ケイエイ</t>
    </rPh>
    <rPh sb="2" eb="4">
      <t>キカク</t>
    </rPh>
    <rPh sb="13" eb="15">
      <t>ザイム</t>
    </rPh>
    <rPh sb="15" eb="17">
      <t>カンリ</t>
    </rPh>
    <rPh sb="18" eb="20">
      <t>ロウム</t>
    </rPh>
    <rPh sb="20" eb="22">
      <t>カンリ</t>
    </rPh>
    <rPh sb="23" eb="25">
      <t>ジュチュウ</t>
    </rPh>
    <rPh sb="25" eb="27">
      <t>ケイカク</t>
    </rPh>
    <rPh sb="28" eb="30">
      <t>セイサン</t>
    </rPh>
    <rPh sb="30" eb="32">
      <t>カンリ</t>
    </rPh>
    <rPh sb="33" eb="35">
      <t>ゲンカ</t>
    </rPh>
    <rPh sb="35" eb="37">
      <t>カンリ</t>
    </rPh>
    <rPh sb="38" eb="40">
      <t>ヒンシツ</t>
    </rPh>
    <rPh sb="40" eb="42">
      <t>カンリ</t>
    </rPh>
    <rPh sb="61" eb="63">
      <t>カイゼン</t>
    </rPh>
    <rPh sb="64" eb="66">
      <t>セイサン</t>
    </rPh>
    <rPh sb="66" eb="68">
      <t>イタク</t>
    </rPh>
    <rPh sb="69" eb="71">
      <t>ジンザイ</t>
    </rPh>
    <rPh sb="71" eb="73">
      <t>キョウイク</t>
    </rPh>
    <phoneticPr fontId="3"/>
  </si>
  <si>
    <t>審査員補</t>
    <rPh sb="3" eb="4">
      <t>ホ</t>
    </rPh>
    <phoneticPr fontId="3"/>
  </si>
  <si>
    <t>健康経営EXアドバイザー、ターンアラウンドマネージャー</t>
    <rPh sb="0" eb="2">
      <t>ケンコウ</t>
    </rPh>
    <rPh sb="2" eb="4">
      <t>ケイエイ</t>
    </rPh>
    <phoneticPr fontId="3"/>
  </si>
  <si>
    <t>化粧品処方開発・生産技術</t>
    <rPh sb="0" eb="3">
      <t>ケショウヒン</t>
    </rPh>
    <rPh sb="3" eb="5">
      <t>ショホウ</t>
    </rPh>
    <rPh sb="5" eb="7">
      <t>カイハツ</t>
    </rPh>
    <rPh sb="8" eb="10">
      <t>セイサン</t>
    </rPh>
    <rPh sb="10" eb="12">
      <t>ギジュツ</t>
    </rPh>
    <phoneticPr fontId="3"/>
  </si>
  <si>
    <t>中小企業診断士,ISO9000,健康経営EXアドバイザー,ターンアラウンドマネージャー</t>
    <rPh sb="0" eb="4">
      <t>チュウショウキギョウ</t>
    </rPh>
    <rPh sb="4" eb="7">
      <t>シンダンシ</t>
    </rPh>
    <rPh sb="16" eb="18">
      <t>ケンコウ</t>
    </rPh>
    <rPh sb="18" eb="20">
      <t>ケイエイ</t>
    </rPh>
    <phoneticPr fontId="3"/>
  </si>
  <si>
    <t>経営計画作成（経営革新計画、ものづくり補助金申請）</t>
    <phoneticPr fontId="3"/>
  </si>
  <si>
    <t>●ローカルベンチマークシートと事業性評価シートを基に、経営確認計画を作成、
経営革新計画の作成、ものづくり補助金の申請支援が出来ます。事業再構築補助金は
約500件の申請書について様々なビジネスモデルを確認しており、様々な提案が
可能です。
●製造業、飲食業、建築業、サービス業の支援の実績があり、特に製造業については、
原価管理、生産管理、生産統制およびHP更新、展示会についての助言ができます。</t>
    <phoneticPr fontId="3"/>
  </si>
  <si>
    <t>５S活動支援</t>
    <phoneticPr fontId="3"/>
  </si>
  <si>
    <t>●食品工場での５S活動と共に、HACCP体制の構築の支援が出来ます。
●衛生管理については、汚染源の特定、殺菌プログラムの提案による、失敗コストの
低減、食品の日持ち延長について具体的な展開の支援が出来ます。
●５S活動は独自の評価シートを導入することで、現状の課題に対する推進目標を明確にし、活動を確実に支援し、安全対応、購入費、生産の効率化等の経営への寄与の助言が
できます。</t>
    <phoneticPr fontId="3"/>
  </si>
  <si>
    <t>品質管理：実験計画法、トラブル防止KP法、GM</t>
    <phoneticPr fontId="3"/>
  </si>
  <si>
    <t>●ISO9001 審査員補、ISO22716（化粧品GMP）の専門家として、ISO9001の品質保証体制、
化粧品GMPの民間認証の指導が可能です。
●品質管理については、QCサークル活動の支援、トヨタ生産方式による品質管理、
トラブル防止に関して、KP法、ロジックツリー、なぜなぜ分析、FMEA、QC工程表作成等の指導や実験計画法、直交実験、多変量解析等の導入指導が可能で、効率的な生産やトラブルの原因究明、新製品開発に役立つ指導や助言ができます。</t>
    <phoneticPr fontId="3"/>
  </si>
  <si>
    <t>工場建設、海外生産展開の支援</t>
    <phoneticPr fontId="3"/>
  </si>
  <si>
    <t>米国3工場、フランス2工場、中国２工場、ベトナム1工場の工場建設、技術移転、生産までのプロジェクトの実績があり、ゼネコンとの交渉、行政（国内外）との調整、現地スタッフの採用、生産までの実務およびプロジェクトコントロールの支援、稼働に向けた助言ができます。</t>
    <phoneticPr fontId="3"/>
  </si>
  <si>
    <t>中小企業の代表者として活動の実績から、デューデリエンスの進め方、業績改善に
向けた事業計画作成、人事制度導入の支援が可能です。
特に、製造業に関して社員のスキルの見える化、外部企業との連携推進、強みを生かした
事業展開に関して、現状の分析から一連の再構築に向けたロードマップの作製支援や
助言ができます。</t>
    <phoneticPr fontId="3"/>
  </si>
  <si>
    <t>・中小企業における実践的な５S活動の展開 
・化粧品におけるGMPおよび品質管理
・中小企業におけるDX化の推進</t>
    <phoneticPr fontId="3"/>
  </si>
  <si>
    <t>化粧品の処方開発、生産技術、工場建設を経験ﾝし、化粧品GMPの専門家です。中小企業診断士として、創業支援、経営革新計画、健康経営、事業再生やPMIのコーディネートの実績があります。米国、フランス、中国での事業展開や中国駐在員としての実績があります。加えて、経営者として小規模企業の経営全般も実務経験があります。</t>
    <phoneticPr fontId="3"/>
  </si>
  <si>
    <t>金谷　勉</t>
    <rPh sb="0" eb="2">
      <t>カナヤ</t>
    </rPh>
    <rPh sb="3" eb="4">
      <t>ツトム</t>
    </rPh>
    <phoneticPr fontId="3"/>
  </si>
  <si>
    <t>かなや　つとむ</t>
    <phoneticPr fontId="3"/>
  </si>
  <si>
    <t>経営全般,製品開発,技術開発,情報化支援,事業再構築,創業支援,商業経営,デザイン,知的財産権</t>
    <rPh sb="0" eb="2">
      <t>ケイエイ</t>
    </rPh>
    <rPh sb="2" eb="4">
      <t>ゼンパン</t>
    </rPh>
    <rPh sb="5" eb="7">
      <t>セイヒン</t>
    </rPh>
    <rPh sb="7" eb="9">
      <t>カイハツ</t>
    </rPh>
    <rPh sb="10" eb="12">
      <t>ギジュツ</t>
    </rPh>
    <rPh sb="12" eb="14">
      <t>カイハツ</t>
    </rPh>
    <rPh sb="15" eb="18">
      <t>ジョウホウカ</t>
    </rPh>
    <rPh sb="18" eb="20">
      <t>シエン</t>
    </rPh>
    <rPh sb="21" eb="23">
      <t>ジギョウ</t>
    </rPh>
    <rPh sb="23" eb="26">
      <t>サイコウチク</t>
    </rPh>
    <rPh sb="27" eb="29">
      <t>ソウギョウ</t>
    </rPh>
    <rPh sb="29" eb="31">
      <t>シエン</t>
    </rPh>
    <rPh sb="32" eb="34">
      <t>ショウギョウ</t>
    </rPh>
    <rPh sb="34" eb="36">
      <t>ケイエイ</t>
    </rPh>
    <rPh sb="42" eb="44">
      <t>チテキ</t>
    </rPh>
    <rPh sb="44" eb="47">
      <t>ザイサンケン</t>
    </rPh>
    <phoneticPr fontId="3"/>
  </si>
  <si>
    <t>グラフィック、プロダクト</t>
    <phoneticPr fontId="3"/>
  </si>
  <si>
    <t>経営企画,ビジネスプラン,マーケティング,販路開拓,営業企画,インターネット活用,情報化戦略,デザイン</t>
    <rPh sb="0" eb="2">
      <t>ケイエイ</t>
    </rPh>
    <rPh sb="2" eb="4">
      <t>キカク</t>
    </rPh>
    <rPh sb="21" eb="25">
      <t>ハンロカイタク</t>
    </rPh>
    <rPh sb="26" eb="30">
      <t>エイギョウキカク</t>
    </rPh>
    <rPh sb="38" eb="40">
      <t>カツヨウ</t>
    </rPh>
    <rPh sb="41" eb="44">
      <t>ジョウホウカ</t>
    </rPh>
    <rPh sb="44" eb="46">
      <t>センリャク</t>
    </rPh>
    <phoneticPr fontId="3"/>
  </si>
  <si>
    <t>経営,事業企画,営業,マーケティング,情報発信</t>
    <rPh sb="0" eb="2">
      <t>ケイエイ</t>
    </rPh>
    <rPh sb="3" eb="7">
      <t>ジギョウキカク</t>
    </rPh>
    <rPh sb="8" eb="10">
      <t>エイギョウ</t>
    </rPh>
    <rPh sb="19" eb="21">
      <t>ジョウホウ</t>
    </rPh>
    <rPh sb="21" eb="23">
      <t>ハッシン</t>
    </rPh>
    <phoneticPr fontId="3"/>
  </si>
  <si>
    <t>経営資源の棚卸し</t>
    <rPh sb="0" eb="2">
      <t>ケイエイ</t>
    </rPh>
    <rPh sb="2" eb="4">
      <t>シゲン</t>
    </rPh>
    <rPh sb="5" eb="7">
      <t>タナオロシ</t>
    </rPh>
    <phoneticPr fontId="3"/>
  </si>
  <si>
    <t>企業がもつ人材、技術、設備、商品、販路などの資源について、実際に現場も視察した上で棚卸しを行います。これらの情報から企業の強みと機会を整理し、今後の方針検討に生かします。</t>
    <rPh sb="5" eb="7">
      <t>ジンザイ</t>
    </rPh>
    <rPh sb="8" eb="10">
      <t>ギジュツ</t>
    </rPh>
    <rPh sb="11" eb="13">
      <t>セツビ</t>
    </rPh>
    <rPh sb="14" eb="16">
      <t>ショウヒン</t>
    </rPh>
    <rPh sb="17" eb="19">
      <t>ハンロ</t>
    </rPh>
    <rPh sb="22" eb="24">
      <t>シゲン</t>
    </rPh>
    <rPh sb="29" eb="31">
      <t>ジッサイ</t>
    </rPh>
    <rPh sb="32" eb="34">
      <t>ゲンバ</t>
    </rPh>
    <rPh sb="35" eb="37">
      <t>シサツ</t>
    </rPh>
    <rPh sb="39" eb="40">
      <t>ウエ</t>
    </rPh>
    <rPh sb="41" eb="43">
      <t>タナオロ</t>
    </rPh>
    <rPh sb="45" eb="46">
      <t>オコナ</t>
    </rPh>
    <rPh sb="54" eb="56">
      <t>ジョウホウ</t>
    </rPh>
    <rPh sb="58" eb="60">
      <t>キギョウ</t>
    </rPh>
    <rPh sb="61" eb="62">
      <t>ツヨ</t>
    </rPh>
    <rPh sb="64" eb="66">
      <t>キカイ</t>
    </rPh>
    <rPh sb="67" eb="69">
      <t>セイリ</t>
    </rPh>
    <rPh sb="71" eb="73">
      <t>コンゴ</t>
    </rPh>
    <rPh sb="74" eb="76">
      <t>ホウシン</t>
    </rPh>
    <rPh sb="76" eb="78">
      <t>ケントウ</t>
    </rPh>
    <rPh sb="79" eb="80">
      <t>イ</t>
    </rPh>
    <phoneticPr fontId="3"/>
  </si>
  <si>
    <t>事業企画</t>
    <rPh sb="0" eb="4">
      <t>ジギョウキカク</t>
    </rPh>
    <phoneticPr fontId="3"/>
  </si>
  <si>
    <t>自社分析で発見した強みと機会をもとに、新しい事業の企画（コンセプトの設計、ターゲットの設定、ブランディングの方向性）について助言します。</t>
    <rPh sb="0" eb="2">
      <t>ジシャ</t>
    </rPh>
    <rPh sb="2" eb="4">
      <t>ブンセキ</t>
    </rPh>
    <rPh sb="5" eb="7">
      <t>ハッケン</t>
    </rPh>
    <rPh sb="9" eb="10">
      <t>ツヨ</t>
    </rPh>
    <rPh sb="12" eb="14">
      <t>キカイ</t>
    </rPh>
    <rPh sb="19" eb="20">
      <t>アタラ</t>
    </rPh>
    <rPh sb="22" eb="24">
      <t>ジギョウ</t>
    </rPh>
    <rPh sb="25" eb="27">
      <t>キカク</t>
    </rPh>
    <rPh sb="34" eb="36">
      <t>セッケイ</t>
    </rPh>
    <rPh sb="43" eb="45">
      <t>セッテイ</t>
    </rPh>
    <rPh sb="54" eb="57">
      <t>ホウコウセイ</t>
    </rPh>
    <rPh sb="62" eb="64">
      <t>ジョゲン</t>
    </rPh>
    <phoneticPr fontId="3"/>
  </si>
  <si>
    <t>商品アイデアのブレインストーミング</t>
    <rPh sb="0" eb="2">
      <t>ショウヒン</t>
    </rPh>
    <phoneticPr fontId="3"/>
  </si>
  <si>
    <t>事業企画に基づき、商品アイデアのブレインストーミングについて助言します。</t>
    <rPh sb="0" eb="4">
      <t>ジギョウキカク</t>
    </rPh>
    <rPh sb="5" eb="6">
      <t>モト</t>
    </rPh>
    <rPh sb="9" eb="11">
      <t>ショウヒン</t>
    </rPh>
    <rPh sb="30" eb="32">
      <t>ジョゲン</t>
    </rPh>
    <phoneticPr fontId="3"/>
  </si>
  <si>
    <t>販路設計</t>
    <rPh sb="2" eb="4">
      <t>セッケイ</t>
    </rPh>
    <phoneticPr fontId="3"/>
  </si>
  <si>
    <t>事業企画および商品アイデアに基づき、商品を流通するための販路設計について助言します。</t>
    <rPh sb="0" eb="4">
      <t>ジギョウキカク</t>
    </rPh>
    <rPh sb="7" eb="9">
      <t>ショウヒン</t>
    </rPh>
    <rPh sb="14" eb="15">
      <t>モト</t>
    </rPh>
    <rPh sb="18" eb="20">
      <t>ショウヒン</t>
    </rPh>
    <rPh sb="21" eb="23">
      <t>リュウツウ</t>
    </rPh>
    <rPh sb="28" eb="32">
      <t>ハンロセッケイ</t>
    </rPh>
    <rPh sb="36" eb="38">
      <t>ジョゲン</t>
    </rPh>
    <phoneticPr fontId="3"/>
  </si>
  <si>
    <t>情報発信</t>
    <rPh sb="0" eb="2">
      <t>ジョウホウ</t>
    </rPh>
    <rPh sb="2" eb="4">
      <t>ハッシン</t>
    </rPh>
    <phoneticPr fontId="3"/>
  </si>
  <si>
    <t>WebサイトやSNSを用いた情報発信について助言します。</t>
    <rPh sb="11" eb="12">
      <t>モチ</t>
    </rPh>
    <rPh sb="14" eb="16">
      <t>ジョウホウ</t>
    </rPh>
    <rPh sb="16" eb="18">
      <t>ハッシン</t>
    </rPh>
    <rPh sb="22" eb="24">
      <t>ジョゲン</t>
    </rPh>
    <phoneticPr fontId="3"/>
  </si>
  <si>
    <t>・中小企業の新規事業開発
・伝統工芸とデザイン
・中小企業のブランディングと販路開拓</t>
    <rPh sb="6" eb="8">
      <t>シンキ</t>
    </rPh>
    <rPh sb="8" eb="12">
      <t>ジギョウカイハツ</t>
    </rPh>
    <rPh sb="14" eb="18">
      <t>デントウコウゲイ</t>
    </rPh>
    <rPh sb="25" eb="29">
      <t>チュウショウキギョウ</t>
    </rPh>
    <rPh sb="38" eb="42">
      <t>ハンロカイタク</t>
    </rPh>
    <phoneticPr fontId="3"/>
  </si>
  <si>
    <t>1999年の創業以来25年間、企業のグラフィックデザインやプロモーション、商品開発のプロデュースに携わってきました。特に中小企業の設備、技術、人材を詳しくヒアリングして強みを発掘し、強みを生かした事業開発支援を得意としています。</t>
    <rPh sb="4" eb="5">
      <t>ネン</t>
    </rPh>
    <rPh sb="6" eb="8">
      <t>ソウギョウ</t>
    </rPh>
    <rPh sb="8" eb="10">
      <t>イライ</t>
    </rPh>
    <rPh sb="12" eb="14">
      <t>ネンカン</t>
    </rPh>
    <rPh sb="15" eb="17">
      <t>キギョウ</t>
    </rPh>
    <rPh sb="37" eb="39">
      <t>ショウヒン</t>
    </rPh>
    <rPh sb="39" eb="41">
      <t>カイハツ</t>
    </rPh>
    <rPh sb="49" eb="50">
      <t>タズサ</t>
    </rPh>
    <rPh sb="58" eb="59">
      <t>トク</t>
    </rPh>
    <rPh sb="60" eb="64">
      <t>チュウショウキギョウ</t>
    </rPh>
    <rPh sb="65" eb="67">
      <t>セツビ</t>
    </rPh>
    <rPh sb="68" eb="70">
      <t>ギジュツ</t>
    </rPh>
    <rPh sb="71" eb="73">
      <t>ジンザイ</t>
    </rPh>
    <rPh sb="74" eb="75">
      <t>クワ</t>
    </rPh>
    <rPh sb="84" eb="85">
      <t>ツヨ</t>
    </rPh>
    <rPh sb="87" eb="89">
      <t>ハックツ</t>
    </rPh>
    <rPh sb="91" eb="92">
      <t>ツヨ</t>
    </rPh>
    <rPh sb="94" eb="95">
      <t>イ</t>
    </rPh>
    <rPh sb="98" eb="100">
      <t>ジギョウ</t>
    </rPh>
    <rPh sb="100" eb="102">
      <t>カイハツ</t>
    </rPh>
    <rPh sb="102" eb="104">
      <t>シエン</t>
    </rPh>
    <rPh sb="105" eb="107">
      <t>トクイ</t>
    </rPh>
    <phoneticPr fontId="3"/>
  </si>
  <si>
    <t>伊海　崇仁</t>
    <rPh sb="0" eb="2">
      <t>イカイ</t>
    </rPh>
    <rPh sb="3" eb="4">
      <t>タカシ</t>
    </rPh>
    <rPh sb="4" eb="5">
      <t>ジン</t>
    </rPh>
    <phoneticPr fontId="3"/>
  </si>
  <si>
    <t>いかい　たかひと</t>
    <phoneticPr fontId="3"/>
  </si>
  <si>
    <t>沼津市</t>
    <rPh sb="0" eb="3">
      <t>ヌマヅシ</t>
    </rPh>
    <phoneticPr fontId="3"/>
  </si>
  <si>
    <t>情報発信からの顧客増</t>
    <rPh sb="0" eb="2">
      <t>ジョウホウ</t>
    </rPh>
    <rPh sb="2" eb="4">
      <t>ハッシン</t>
    </rPh>
    <rPh sb="7" eb="9">
      <t>コキャク</t>
    </rPh>
    <rPh sb="9" eb="10">
      <t>ゾウ</t>
    </rPh>
    <phoneticPr fontId="3"/>
  </si>
  <si>
    <t>新分野進出,海外取引,情報発信からの顧客増</t>
    <rPh sb="0" eb="3">
      <t>シンブンヤ</t>
    </rPh>
    <rPh sb="3" eb="5">
      <t>シンシュツ</t>
    </rPh>
    <rPh sb="6" eb="8">
      <t>カイガイ</t>
    </rPh>
    <rPh sb="8" eb="10">
      <t>トリヒキ</t>
    </rPh>
    <rPh sb="11" eb="13">
      <t>ジョウホウ</t>
    </rPh>
    <rPh sb="13" eb="15">
      <t>ハッシン</t>
    </rPh>
    <rPh sb="18" eb="20">
      <t>コキャク</t>
    </rPh>
    <rPh sb="20" eb="21">
      <t>ゾウ</t>
    </rPh>
    <phoneticPr fontId="3"/>
  </si>
  <si>
    <t>健康経営支援、離職率改善、組織運営</t>
    <rPh sb="0" eb="4">
      <t>ケンコウケイエイ</t>
    </rPh>
    <rPh sb="4" eb="6">
      <t>シエン</t>
    </rPh>
    <rPh sb="7" eb="10">
      <t>リショクリツ</t>
    </rPh>
    <rPh sb="10" eb="12">
      <t>カイゼン</t>
    </rPh>
    <rPh sb="13" eb="15">
      <t>ソシキ</t>
    </rPh>
    <rPh sb="15" eb="17">
      <t>ウンエイ</t>
    </rPh>
    <phoneticPr fontId="3"/>
  </si>
  <si>
    <t>キャリアコンサルタント,産業カウンセラー</t>
    <rPh sb="12" eb="14">
      <t>サンギョウ</t>
    </rPh>
    <phoneticPr fontId="3"/>
  </si>
  <si>
    <t>営業,組織管理,健康経営支援,離職率改善</t>
    <rPh sb="0" eb="2">
      <t>エイギョウ</t>
    </rPh>
    <rPh sb="3" eb="5">
      <t>ソシキ</t>
    </rPh>
    <rPh sb="5" eb="7">
      <t>カンリ</t>
    </rPh>
    <rPh sb="8" eb="10">
      <t>ケンコウ</t>
    </rPh>
    <rPh sb="10" eb="12">
      <t>ケイエイ</t>
    </rPh>
    <rPh sb="12" eb="14">
      <t>シエン</t>
    </rPh>
    <rPh sb="15" eb="18">
      <t>リショクリツ</t>
    </rPh>
    <rPh sb="18" eb="20">
      <t>カイゼン</t>
    </rPh>
    <phoneticPr fontId="3"/>
  </si>
  <si>
    <t>海外進出と事業計画・運営・拡大</t>
    <phoneticPr fontId="3"/>
  </si>
  <si>
    <t>・海外進出事業戦略/出店・事業計画策定
・海外現地パートナーとの協業プロジェクト、運営支援や事業連携と協力
・海外進出と現地事業運営（国内サービスの現地展開支援）
・必要機器や設備、資材の調達、搬入、現地調達切り替え支援
・海外現地経営・幹部人材の日本国内研修受入れや新サービス現地導入・メンテナンス</t>
    <phoneticPr fontId="3"/>
  </si>
  <si>
    <t>事業成長と売上拡大</t>
    <phoneticPr fontId="3"/>
  </si>
  <si>
    <t>・事業開発（精神科領域での磁気刺激治療及び光トポグラフィー検査等のサービス改善）
・新規出店や営業強化による売上拡大（新店舗出店計画と立ち上げ）
・事業提携とパートナーシップ構築（協力企業やパートナーとの提携・顧問契約）
・メディアミックスによる情報発信と顧客開拓（最大時、月間約800件の新規予約実績）
・事業状況により、退店や事業縮小、人事異動対応（事業縮小、撤退時対応経験）</t>
    <phoneticPr fontId="3"/>
  </si>
  <si>
    <t>組織課題改善・強化と人材育成</t>
    <phoneticPr fontId="3"/>
  </si>
  <si>
    <t>・事業戦略と連動した広告・営業戦略策定と実行、運営
・組織コンサルティングと組織強化施策立案・運営
・管理職のための指導向上教育
・新人教育・定着率向上支援
・顧客接点での接遇、営業力強化支援</t>
    <phoneticPr fontId="3"/>
  </si>
  <si>
    <t>ウェルネス（健康）経営支援と離職率改善</t>
    <phoneticPr fontId="3"/>
  </si>
  <si>
    <t>・ウェルネス経営（健康経営）支援
・ウェルネス方針策定
・健康経営認定プロジェクト推進
・認定のための社内課題に対する施策選定支援
・安全衛生委員会の機能強化
・離職率改善/定着率向上/採用支援</t>
    <phoneticPr fontId="3"/>
  </si>
  <si>
    <t>医薬業コンサルティング（広告・新事業支援）</t>
    <phoneticPr fontId="3"/>
  </si>
  <si>
    <t>・広告コンサルティング（集患増のための情報発信施策）
・自由診療導入支援/新サービス開発
・医薬業組織コンサルティング
・採用/育成/離職率改善支援
・サービス向上とウェルネスの両立支援</t>
    <phoneticPr fontId="3"/>
  </si>
  <si>
    <t>・人生100年時代を幸せに生きる～自分らしい人生を送るために～
・労務法令と職場環境が抱えるメンタルヘルス</t>
    <phoneticPr fontId="3"/>
  </si>
  <si>
    <t>営業戦略を策定し、持続的な事業成長や運営を伴走しながら支援します。組織崩壊危機からの改善を経験し、医療での集客や事業運営・管理、営業領域での営業活動や組織管理をしてきました。海外進出、医療関連サービス、集客・営業強化が専門領域です。やりがいが実感できるウェルネス（健康）を土台とした事業成長支援が、私の使命です。</t>
    <phoneticPr fontId="3"/>
  </si>
  <si>
    <t>ビジネスプラン,販売管理,マーケティング,販路開拓,営業企画,インターネット活用,海外進出,人材教育,健康経営支援,離職率改善,組織運営</t>
    <rPh sb="8" eb="10">
      <t>ハンバイ</t>
    </rPh>
    <rPh sb="10" eb="12">
      <t>カンリ</t>
    </rPh>
    <rPh sb="21" eb="25">
      <t>ハンロカイタク</t>
    </rPh>
    <rPh sb="26" eb="28">
      <t>エイギョウ</t>
    </rPh>
    <rPh sb="28" eb="30">
      <t>キカク</t>
    </rPh>
    <rPh sb="38" eb="40">
      <t>カツヨウ</t>
    </rPh>
    <rPh sb="41" eb="43">
      <t>カイガイ</t>
    </rPh>
    <rPh sb="43" eb="45">
      <t>シンシュツ</t>
    </rPh>
    <rPh sb="46" eb="48">
      <t>ジンザイ</t>
    </rPh>
    <rPh sb="48" eb="50">
      <t>キョウイク</t>
    </rPh>
    <rPh sb="51" eb="55">
      <t>ケンコウケイエイ</t>
    </rPh>
    <rPh sb="55" eb="57">
      <t>シエン</t>
    </rPh>
    <rPh sb="58" eb="61">
      <t>リショクリツ</t>
    </rPh>
    <rPh sb="61" eb="63">
      <t>カイゼン</t>
    </rPh>
    <rPh sb="64" eb="66">
      <t>ソシキ</t>
    </rPh>
    <rPh sb="66" eb="68">
      <t>ウンエイ</t>
    </rPh>
    <phoneticPr fontId="3"/>
  </si>
  <si>
    <t>品質管理,設計管理,コスト改善,計測・分析</t>
    <rPh sb="13" eb="15">
      <t>カイゼン</t>
    </rPh>
    <phoneticPr fontId="3"/>
  </si>
  <si>
    <t>自動車センサの開発設計</t>
    <rPh sb="0" eb="3">
      <t>ジドウシャ</t>
    </rPh>
    <rPh sb="7" eb="9">
      <t>カイハツ</t>
    </rPh>
    <rPh sb="9" eb="11">
      <t>セッケイ</t>
    </rPh>
    <phoneticPr fontId="3"/>
  </si>
  <si>
    <t>物理学科出身の設計技術者である。自動車用センサを原理開発から設計、量産化、不具合解決まで一気通貫で実現させ、No.1シェアを築いてきた。それには仕入先の品質育成、指導も同時に重要と認識し実施してきた。
現場で手を動かしてきた実務経験者なので、実状に即した解決方法を提案できる。</t>
    <phoneticPr fontId="3"/>
  </si>
  <si>
    <t>センサやメカトロ製品の不具合解決</t>
    <phoneticPr fontId="3"/>
  </si>
  <si>
    <t>・最短の不具合解決を指導実現。
・統計的手法、ＱＣ道具、ＦＴＡを指導し技術力向上も同時に行う。</t>
    <phoneticPr fontId="3"/>
  </si>
  <si>
    <t>No.1センサとする設計手法の指導</t>
    <phoneticPr fontId="3"/>
  </si>
  <si>
    <t>・No.1とするセンサ開発の手法を指導する
・原理検討、構造設計、量産化への進め方を指導</t>
    <phoneticPr fontId="3"/>
  </si>
  <si>
    <t>・各種技術研修、講師も可能
　　：磁気センサ開発設計、材料力学、一般センサの基礎技術　など
　　　幾何公差、品質手法など他項目も未実施だが要望によりチューニング可能</t>
    <rPh sb="49" eb="53">
      <t>キカコウサ</t>
    </rPh>
    <rPh sb="54" eb="56">
      <t>ヒンシツ</t>
    </rPh>
    <phoneticPr fontId="3"/>
  </si>
  <si>
    <t>岸本　優矢</t>
    <rPh sb="3" eb="4">
      <t>ユウ</t>
    </rPh>
    <rPh sb="4" eb="5">
      <t>ヤ</t>
    </rPh>
    <phoneticPr fontId="3"/>
  </si>
  <si>
    <t>きしもと　ゆうや</t>
    <phoneticPr fontId="3"/>
  </si>
  <si>
    <t>情報化支援</t>
    <rPh sb="0" eb="2">
      <t>ジョウホウ</t>
    </rPh>
    <rPh sb="2" eb="3">
      <t>カ</t>
    </rPh>
    <rPh sb="3" eb="5">
      <t>シエン</t>
    </rPh>
    <phoneticPr fontId="3"/>
  </si>
  <si>
    <t>マーケティング,販路開拓,営業企画,コンピュータ導入指導,インターネット活用,ITによる業務効率化,情報化戦略</t>
    <rPh sb="8" eb="12">
      <t>ハンロカイタク</t>
    </rPh>
    <rPh sb="13" eb="17">
      <t>エイギョウキカク</t>
    </rPh>
    <rPh sb="24" eb="26">
      <t>ドウニュウ</t>
    </rPh>
    <rPh sb="26" eb="28">
      <t>シドウ</t>
    </rPh>
    <rPh sb="36" eb="38">
      <t>カツヨウ</t>
    </rPh>
    <rPh sb="44" eb="46">
      <t>ギョウム</t>
    </rPh>
    <rPh sb="46" eb="49">
      <t>コウリツカ</t>
    </rPh>
    <rPh sb="50" eb="53">
      <t>ジョウホウカ</t>
    </rPh>
    <rPh sb="53" eb="55">
      <t>センリャク</t>
    </rPh>
    <phoneticPr fontId="3"/>
  </si>
  <si>
    <t>Web全般の導入・運用支援</t>
    <rPh sb="3" eb="5">
      <t>ゼンパン</t>
    </rPh>
    <rPh sb="6" eb="8">
      <t>ドウニュウ</t>
    </rPh>
    <rPh sb="9" eb="11">
      <t>ウンヨウ</t>
    </rPh>
    <rPh sb="11" eb="13">
      <t>シエン</t>
    </rPh>
    <phoneticPr fontId="3"/>
  </si>
  <si>
    <t>適切なITツール/WEBサービスの選定と導入支援</t>
    <phoneticPr fontId="3"/>
  </si>
  <si>
    <t>ホームページ制作から財務管理まで様々なITツールやWEBサービスが存在しますが、抱えている課題解決のために適切な選定と導入を支援します。多くの中小企業では、ITに精通した社員を抱えておりません。ITを通じて課題解決できることを提示し、導入することで得られる結果や将来の予測を元に、いくつかの候補の中から選択、導入を支援することで、IT人材がいない中でも、企業に必要なITサービスの導入をおこなうことが可能となります。これまでセミナーや専門家活動、会社の事業で200名以上の事業者の方にITサービスの導入支援をおこなってきた経験を活かし、中小企業のIT化/DX化を支えることが可能です。</t>
    <phoneticPr fontId="3"/>
  </si>
  <si>
    <t>IT人材育成</t>
    <phoneticPr fontId="3"/>
  </si>
  <si>
    <t>SNS運用担当者、導入しているITツール/WEBサービスの管理者/ホームページの管理者など、最低限ほとんどの企業で利用しているIT分野において、専門家として派遣先企業の社員をIT人材として任せられる水準になるよう支援します。社内マニュアル整備の助言、基本的な使用方法の助言、現在運用中のITサービスの課題解決、SNS運用に関しては、写真や動画の取り方からフォロワーとの接し方など、これまで一通りのITサービスを導入支援してきた経験から社員や事業主のITサービスへの理解を深める助言が可能です。</t>
    <phoneticPr fontId="3"/>
  </si>
  <si>
    <t>LINE公式アカウント導入/運用支援</t>
    <phoneticPr fontId="3"/>
  </si>
  <si>
    <t>アカウントの立ち上げから認証アカウントの取得方法、各種メニューの設定や、導線の組み立てなど、これまで200件以上の支援経験があることで、誰よりも詳しく助言をおこなえる自信があります。実際にLINE社の研修セミナーにも参加し、常に最新の情報を取得しておりますので、課題や要望に対して助言が可能です。顧客の囲い込みとリピーター対策がより重要になる世の中の動きの中で、それに対応して効果を発揮できるツールとして代表格であるLINE公式アカウントの助言はお任せください。</t>
    <phoneticPr fontId="3"/>
  </si>
  <si>
    <t>WEBデータ分析</t>
    <phoneticPr fontId="3"/>
  </si>
  <si>
    <t>企業の顔とも言われるホームページですが、作りはしたものの放置されがちな理由として、IT人材の不足/更新に費用が掛かる/手が回らない等いくつもの要因が挙げられます。アナリティクスの導入と利用方法の理解度を深める助言をおこない、サイトへの流入数や閲覧の多いページの解析、流入元の分析やキーワード解析等の理解を深め、企業として力を入れるべき部分が判明し、どういった戦略/目標でWEBサイトの運用をおこなっていくのかを定めることができます。これらを支援することで、いま企業として強みとなっている部分、逆に足りていない部分が明確になり、今後の企業価値向上とともに打ち出す方針を決めていくことが可能となります。</t>
    <phoneticPr fontId="3"/>
  </si>
  <si>
    <t>・SNS活用、SNS広告、SNSデータ分析
・LINE公式アカウント導入と運用方法
・ノーコードで出来るホームページ制作</t>
    <phoneticPr fontId="3"/>
  </si>
  <si>
    <t>2016年の独立後から主要SNSや公式LINEの導入・運用、WEB広告出稿を中心に支援。ミラサポ専門家やセミナー講師として活動した経験から、IT分野において、お客様の課題のヒアリング、課題解決のための知識共有と提案、それを実行する道筋をつけます。また、2017年からの株式会社の代表経験や親族が飲食店を営んでいることからも、店舗/企業問わず経営者視点に立った現実的な提案が可能です。支援内容としては販売促進の分野が過去の経験からもとくに該当しますが、IT以外にはフリーペーパーやチラシを発行する企業に勤めていた経験から、紙媒体の広告に関しても対応が可能です。</t>
    <phoneticPr fontId="3"/>
  </si>
  <si>
    <t>兼子　知行</t>
    <rPh sb="0" eb="2">
      <t>カネコ</t>
    </rPh>
    <rPh sb="3" eb="5">
      <t>トモユキ</t>
    </rPh>
    <phoneticPr fontId="3"/>
  </si>
  <si>
    <t>かねこ　ともゆき</t>
    <phoneticPr fontId="3"/>
  </si>
  <si>
    <t>製品開発、技術開発、技術指導、新分野進出、知的財産権</t>
    <rPh sb="0" eb="4">
      <t>セイヒンカイハツ</t>
    </rPh>
    <rPh sb="5" eb="9">
      <t>ギジュツカイハツ</t>
    </rPh>
    <rPh sb="10" eb="14">
      <t>ギジュツシドウ</t>
    </rPh>
    <rPh sb="15" eb="20">
      <t>シンブンヤシンシュツ</t>
    </rPh>
    <rPh sb="21" eb="26">
      <t>チテキザイサンケン</t>
    </rPh>
    <phoneticPr fontId="3"/>
  </si>
  <si>
    <t>ビジネスプラン、資金計画、販路開拓、加工技術、計測・分析</t>
    <rPh sb="8" eb="12">
      <t>シキンケイカク</t>
    </rPh>
    <rPh sb="13" eb="17">
      <t>ハンロカイタク</t>
    </rPh>
    <rPh sb="18" eb="22">
      <t>カコウギジュツ</t>
    </rPh>
    <rPh sb="23" eb="25">
      <t>ケイソク</t>
    </rPh>
    <rPh sb="26" eb="28">
      <t>ブンセキ</t>
    </rPh>
    <phoneticPr fontId="3"/>
  </si>
  <si>
    <t>工業技術関連研究開発、中小企業支援</t>
    <rPh sb="0" eb="10">
      <t>コウギョウギジュツカンレンケンキュウカイハツ</t>
    </rPh>
    <rPh sb="11" eb="17">
      <t>チュウショウキギョウシエン</t>
    </rPh>
    <phoneticPr fontId="3"/>
  </si>
  <si>
    <t>ビジネスプラン策定</t>
    <rPh sb="7" eb="9">
      <t>サクテイ</t>
    </rPh>
    <phoneticPr fontId="3"/>
  </si>
  <si>
    <t>新事業開始時や新製品開発に当たり、事業目的や主要ターゲット、製品（または技術）の特長や優位性などを明確化するための助言を行い、実施効果の高い事業プランの作成を具体化する支援ができる。ビジネスプランコンテストに応募する企業に対し、前述の助言を行った結果、大賞の受賞につなげた実績を有す。</t>
    <rPh sb="0" eb="6">
      <t>シンジギョウカイシジ</t>
    </rPh>
    <rPh sb="7" eb="12">
      <t>シンセイヒンカイハツ</t>
    </rPh>
    <rPh sb="13" eb="14">
      <t>ア</t>
    </rPh>
    <rPh sb="17" eb="21">
      <t>ジギョウモクテキ</t>
    </rPh>
    <rPh sb="22" eb="24">
      <t>シュヨウ</t>
    </rPh>
    <rPh sb="30" eb="32">
      <t>セイヒン</t>
    </rPh>
    <rPh sb="36" eb="38">
      <t>ギジュツ</t>
    </rPh>
    <rPh sb="40" eb="42">
      <t>トクチョウ</t>
    </rPh>
    <rPh sb="43" eb="46">
      <t>ユウイセイ</t>
    </rPh>
    <rPh sb="49" eb="52">
      <t>メイカクカ</t>
    </rPh>
    <rPh sb="57" eb="59">
      <t>ジョゲン</t>
    </rPh>
    <rPh sb="60" eb="61">
      <t>オコナ</t>
    </rPh>
    <rPh sb="63" eb="67">
      <t>ジッシコウカ</t>
    </rPh>
    <rPh sb="68" eb="69">
      <t>タカ</t>
    </rPh>
    <rPh sb="70" eb="72">
      <t>ジギョウ</t>
    </rPh>
    <rPh sb="76" eb="78">
      <t>サクセイ</t>
    </rPh>
    <rPh sb="79" eb="82">
      <t>グタイカ</t>
    </rPh>
    <rPh sb="84" eb="86">
      <t>シエン</t>
    </rPh>
    <rPh sb="104" eb="106">
      <t>オウボ</t>
    </rPh>
    <rPh sb="108" eb="110">
      <t>キギョウ</t>
    </rPh>
    <rPh sb="111" eb="112">
      <t>タイ</t>
    </rPh>
    <rPh sb="114" eb="116">
      <t>ゼンジュツ</t>
    </rPh>
    <rPh sb="117" eb="119">
      <t>ジョゲン</t>
    </rPh>
    <rPh sb="120" eb="121">
      <t>オコナ</t>
    </rPh>
    <rPh sb="123" eb="125">
      <t>ケッカ</t>
    </rPh>
    <rPh sb="126" eb="128">
      <t>タイショウ</t>
    </rPh>
    <rPh sb="129" eb="131">
      <t>ジュショウ</t>
    </rPh>
    <rPh sb="136" eb="138">
      <t>ジッセキ</t>
    </rPh>
    <rPh sb="139" eb="140">
      <t>ユウ</t>
    </rPh>
    <phoneticPr fontId="3"/>
  </si>
  <si>
    <t>販路開拓のための方法を提案</t>
    <rPh sb="0" eb="4">
      <t>ハンロカイタク</t>
    </rPh>
    <rPh sb="8" eb="10">
      <t>ホウホウ</t>
    </rPh>
    <rPh sb="11" eb="13">
      <t>テイアン</t>
    </rPh>
    <phoneticPr fontId="3"/>
  </si>
  <si>
    <t>優れた技術や製品を有しながらも十分な周知や実績を持たない企業に対して、販路の拡大につなげる方法をアドバイスできる。具体的には比較優位点や特徴を洗い出し、訴求可能な点を明確化する。それを踏まえて、適する展示会の選定やアピール方法を検討し出展準備に協力し、出展後の引き合い客へのフォローなどを伴走支援する。</t>
    <rPh sb="0" eb="1">
      <t>スグ</t>
    </rPh>
    <rPh sb="3" eb="5">
      <t>ギジュツ</t>
    </rPh>
    <rPh sb="6" eb="8">
      <t>セイヒン</t>
    </rPh>
    <rPh sb="9" eb="10">
      <t>ユウ</t>
    </rPh>
    <rPh sb="15" eb="17">
      <t>ジュウブン</t>
    </rPh>
    <rPh sb="18" eb="20">
      <t>シュウチ</t>
    </rPh>
    <rPh sb="21" eb="23">
      <t>ジッセキ</t>
    </rPh>
    <rPh sb="24" eb="25">
      <t>モ</t>
    </rPh>
    <rPh sb="28" eb="30">
      <t>キギョウ</t>
    </rPh>
    <rPh sb="31" eb="32">
      <t>タイ</t>
    </rPh>
    <rPh sb="35" eb="37">
      <t>ハンロ</t>
    </rPh>
    <rPh sb="38" eb="40">
      <t>カクダイ</t>
    </rPh>
    <rPh sb="45" eb="47">
      <t>ホウホウ</t>
    </rPh>
    <rPh sb="57" eb="60">
      <t>グタイテキ</t>
    </rPh>
    <phoneticPr fontId="3"/>
  </si>
  <si>
    <t>加工技術、加工方法、加工技術に対する助言</t>
    <rPh sb="0" eb="4">
      <t>カコウギジュツ</t>
    </rPh>
    <rPh sb="5" eb="9">
      <t>カコウホウホウ</t>
    </rPh>
    <rPh sb="10" eb="14">
      <t>カコウギジュツ</t>
    </rPh>
    <rPh sb="15" eb="16">
      <t>タイ</t>
    </rPh>
    <rPh sb="18" eb="20">
      <t>ジョゲン</t>
    </rPh>
    <phoneticPr fontId="3"/>
  </si>
  <si>
    <t>県工業技術研究所での、機械金属加工、木質材料加工、工業材料加工に関する試験研究経験を生かして、それらに対する適切な加工方法、代替方法、新工法に関する相談、トラブルシューティングに助言できる。また、必要となる装置の形式の検討や治具類の考案について対応が可能である。生産性向上について工程改善や設計変更を含めて設備導入だけに頼らない方法についても助言指導が可能である。</t>
    <phoneticPr fontId="3"/>
  </si>
  <si>
    <t>計測・分析技術に関する助言指導</t>
    <phoneticPr fontId="3"/>
  </si>
  <si>
    <t>試験研究機関に在籍した経験から、機械金属、木質材料、工業材料等に係る計測・分析機器と技術についての知見を有する。機能や性能を正しく評価できるエビデンスを取得するための方法論を検討することができる。それらの試験を実際に実施できる試験機関を探し、経済性も含めて相談企業に対して適切な計測・分析をアドバイスし、試験結果を読み解き製品の付加価値増加を助言する。</t>
    <phoneticPr fontId="3"/>
  </si>
  <si>
    <t>研究開発に必要な制度の紹介と資金確保</t>
    <phoneticPr fontId="3"/>
  </si>
  <si>
    <t>県産業振興財団に在籍した経験から、研究開発時や事業立ち上げ時に必要となる開発経費の捻出に対する助言が可能である。開発する製品や事業の内容、予算規模に応じて、適切な制度を選定し、応募用件の検討や獲得に向けた指導ができる。採択後のスケジュール管理や予算の適切な執行管理方法についてもアドバイスを行い、着実な開発のステップの実現を支援できる。</t>
    <phoneticPr fontId="3"/>
  </si>
  <si>
    <t>技術開発補助金の概要と取得について</t>
    <phoneticPr fontId="3"/>
  </si>
  <si>
    <t>静岡県工業試験場（当時）奉職以来、機械工学、製紙技術、工芸技術、材料技術分野に従事し、新技術や新製品開発を企業とともに従事。その間、県庁商工業部局において、産業施策や新産業育成の企画立案、運営に参画。その後、産業振興財団において、主に製造業の技術開発補助金を活用した企業支援を実施。県や国、外郭団体等の仕組みを理解した上で、企業に有用な支援策に誘導し、企業の技術開発力や開発人材の育成に貢献できる活動を行うことができます。</t>
    <phoneticPr fontId="3"/>
  </si>
  <si>
    <t>ISO9001</t>
    <phoneticPr fontId="3"/>
  </si>
  <si>
    <t>ISO14001</t>
    <phoneticPr fontId="3"/>
  </si>
  <si>
    <t>豊田　和之</t>
    <rPh sb="0" eb="2">
      <t>トヨダ</t>
    </rPh>
    <rPh sb="3" eb="5">
      <t>カズユキ</t>
    </rPh>
    <phoneticPr fontId="3"/>
  </si>
  <si>
    <t>とよだ　かずゆき</t>
    <phoneticPr fontId="3"/>
  </si>
  <si>
    <t>BCP、事業継続力強化計画</t>
    <rPh sb="4" eb="13">
      <t>ジギョウケイゾクリョクキョウカケイカク</t>
    </rPh>
    <phoneticPr fontId="3"/>
  </si>
  <si>
    <t>経営全般、情報化支援、事業再構築、創業支援、商業経営、BCP、事業継続力強化計画</t>
    <rPh sb="0" eb="4">
      <t>ケイエイゼンパン</t>
    </rPh>
    <rPh sb="5" eb="10">
      <t>ジョウホウカシエン</t>
    </rPh>
    <rPh sb="11" eb="16">
      <t>ジギョウサイコウチク</t>
    </rPh>
    <rPh sb="17" eb="21">
      <t>ソウギョウシエン</t>
    </rPh>
    <rPh sb="22" eb="26">
      <t>ショウギョウケイエイ</t>
    </rPh>
    <rPh sb="31" eb="38">
      <t>ジギョウケイゾクリョクキョウカ</t>
    </rPh>
    <rPh sb="38" eb="40">
      <t>ケイカク</t>
    </rPh>
    <phoneticPr fontId="3"/>
  </si>
  <si>
    <t>情報セキュリティマネジメント</t>
    <rPh sb="0" eb="2">
      <t>ジョウホウ</t>
    </rPh>
    <phoneticPr fontId="3"/>
  </si>
  <si>
    <t>中小企業診断士、情報処理技術者、販売士1級</t>
    <rPh sb="0" eb="7">
      <t>チュウショウキギョウシンダンシ</t>
    </rPh>
    <rPh sb="8" eb="15">
      <t>ジョウホウショリギジュツシャ</t>
    </rPh>
    <rPh sb="16" eb="19">
      <t>ハンバイシ</t>
    </rPh>
    <rPh sb="20" eb="21">
      <t>キュウ</t>
    </rPh>
    <phoneticPr fontId="3"/>
  </si>
  <si>
    <t>経営企画、ビジネスプラン、販売管理、マーケティング、インターネット活用、情報化戦略、店舗計画、人材教育</t>
    <rPh sb="0" eb="4">
      <t>ケイエイキカク</t>
    </rPh>
    <rPh sb="13" eb="17">
      <t>ハンバイカンリ</t>
    </rPh>
    <rPh sb="33" eb="35">
      <t>カツヨウ</t>
    </rPh>
    <rPh sb="36" eb="41">
      <t>ジョウホウカセンリャク</t>
    </rPh>
    <rPh sb="42" eb="44">
      <t>テンポ</t>
    </rPh>
    <rPh sb="44" eb="46">
      <t>ケイカク</t>
    </rPh>
    <rPh sb="47" eb="49">
      <t>ジンザイ</t>
    </rPh>
    <rPh sb="49" eb="51">
      <t>キョウイク</t>
    </rPh>
    <phoneticPr fontId="3"/>
  </si>
  <si>
    <t>BCP 策定支援</t>
    <phoneticPr fontId="3"/>
  </si>
  <si>
    <t>中小企業のBCP（事業継続計画）策定、経済産業省制定の「事業継続力強化計画」策定を支援します。またそのためのセミナー等も行っています。
静岡県BCP コンサルティング協同組合にも所属しており、BCP 関連の相談対応やセミナー等も多く経験してきました。中小企業のBCP（事業継続計画）策定、経済産業省制定の「事業継続力強化計画」策定を支援します。またそのためのセミナー等も行っています。
静岡県BCP コンサルティング協同組合にも所属しており、BCP 関連の相談対応やセミナー等も多く経験してきました。</t>
    <phoneticPr fontId="3"/>
  </si>
  <si>
    <t>近年、中小企業といえどもサイバー攻撃の被害に会うことが増加しています。
そこで中小企業の情報セキュリティマネジメント全般についてアドバイスをします。
情報セキュリティマネジメントの資格も取得しており、どのような仕組みを作り、従業員教育を行っていけばよいかなどについて、アドバイスします。</t>
    <phoneticPr fontId="3"/>
  </si>
  <si>
    <t>小売業経営アドバイス</t>
    <phoneticPr fontId="3"/>
  </si>
  <si>
    <t>長年の小売業経験と販売士１級の知識から、小売業経営のコツをアドバイスします。
現状を分析し問題点や課題を把握し改善案を経営者とともに考えていきます。また最近はIT の知識も必要となってきており、具体的なマーケティング策などについてもアドバイスしていきます。ホームページなどについても助言できます。</t>
    <phoneticPr fontId="3"/>
  </si>
  <si>
    <t>低予算で始めるホームページをご提案</t>
    <phoneticPr fontId="3"/>
  </si>
  <si>
    <t>自分でホームページを作成することにより、タイミングの良い情報提供が可能となります。ホームページをSNS やYouTube と連動させたマーケティングへの取り組みも容易にできるようになります。自分でやれば、頭は使いますがお金はかかりません。資金に余裕のない中小企業向きです。</t>
    <phoneticPr fontId="3"/>
  </si>
  <si>
    <t>ローカルベンチマーク策定支援</t>
    <phoneticPr fontId="3"/>
  </si>
  <si>
    <t>補助金申請時ローカルベンチマーク策定が前提となることがあります。ローカルベンチマークは経済産業省が策定を推奨する「企業経営の健康診断」のツールです。3 つのシートを作成し経営数値の財務診断だけでなく、作成を通じて自社の強みや弱み、業務の流れについても考えることができるツールとなっています。自社の振り返りに最適なツールといえ、この策定を支援します。</t>
    <phoneticPr fontId="3"/>
  </si>
  <si>
    <t>・BCP（事業継続計画）とは何か？BCP 策定の進め方
・ 簡単にできる自社のホームページ作成法
・ BSC（バランススコアカード）で経営戦略を見える化しましょう</t>
    <phoneticPr fontId="3"/>
  </si>
  <si>
    <t>・中小企業診断士として独立して２５年になり、豊富な実績があります。
・静岡県BCP コンサルティング協同組合にも所属しており、中小企業の「事業継続力強化計画」（国の認定制度）の支援等も多数行っています。
・産廃診断も数多く手がけていて、リピートもあります。
・１級販売士として販売士講座の講師を務めた経験もあります。</t>
    <phoneticPr fontId="3"/>
  </si>
  <si>
    <t>情報セキュリティマネジメント支援</t>
    <phoneticPr fontId="3"/>
  </si>
  <si>
    <t>西澤　尚美</t>
    <rPh sb="0" eb="2">
      <t>ニシザワ</t>
    </rPh>
    <rPh sb="3" eb="5">
      <t>ナオミ</t>
    </rPh>
    <phoneticPr fontId="3"/>
  </si>
  <si>
    <t>にしざわ　なおみ</t>
    <phoneticPr fontId="3"/>
  </si>
  <si>
    <t>コスト改善、物流効率化、インターネット活用、ITによる業務効率化、情報化戦略、計測・分析</t>
    <rPh sb="3" eb="5">
      <t>カイゼン</t>
    </rPh>
    <rPh sb="6" eb="11">
      <t>ブツリュウコウリツカ</t>
    </rPh>
    <rPh sb="19" eb="21">
      <t>カツヨウ</t>
    </rPh>
    <rPh sb="27" eb="32">
      <t>ギョウムコウリツカ</t>
    </rPh>
    <rPh sb="33" eb="38">
      <t>ジョウホウカセンリャク</t>
    </rPh>
    <rPh sb="39" eb="41">
      <t>ケイソク</t>
    </rPh>
    <rPh sb="42" eb="44">
      <t>ブンセキ</t>
    </rPh>
    <phoneticPr fontId="3"/>
  </si>
  <si>
    <t>基本情報技術者</t>
    <rPh sb="0" eb="2">
      <t>キホン</t>
    </rPh>
    <rPh sb="2" eb="4">
      <t>ジョウホウ</t>
    </rPh>
    <rPh sb="4" eb="7">
      <t>ギジュツシャ</t>
    </rPh>
    <phoneticPr fontId="3"/>
  </si>
  <si>
    <t>ITIL,自動認識技術者</t>
    <rPh sb="5" eb="9">
      <t>ジドウニンシキ</t>
    </rPh>
    <rPh sb="9" eb="12">
      <t>ギジュツシャ</t>
    </rPh>
    <phoneticPr fontId="3"/>
  </si>
  <si>
    <t>情報処理技術者、ITIL、自動認識技術者</t>
    <rPh sb="0" eb="2">
      <t>ジョウホウ</t>
    </rPh>
    <rPh sb="2" eb="4">
      <t>ショリ</t>
    </rPh>
    <rPh sb="4" eb="7">
      <t>ギジュツシャ</t>
    </rPh>
    <phoneticPr fontId="3"/>
  </si>
  <si>
    <t>ITシステム開発企業での新サービス企画・開発経験とシステム技術営業の知見を活かし、業務効率化のためのIT導入をサポートします。クラウドサービスの企画から実装、OSS活用によるWeb系システム構築の実績があります。特に現場業務の課題抽出からシステム要件定義、導入までの一連のプロセスに精通しており、ITSMツールを活用した業務プロセス改善、デジタル化による作業効率向上のための最適なソリューション提案が可能です。</t>
    <phoneticPr fontId="3"/>
  </si>
  <si>
    <t>情報化戦略</t>
    <phoneticPr fontId="3"/>
  </si>
  <si>
    <t>ITIL資格保有者としてITサービスマネジメントの知識を活かし、企業のIT戦略立案をサポートします。IT関連施策のリーダーとして、新サービス展開の全体統括、パートナー契約推進、社内展開計画立案の経験があります。ITサービス導入・運用に関する豊富な知識と実践経験を基に、クラウドサービスやITシステム構築における課題抽出から解決策の提案、ステークホルダーマネジメントまで、企業の情報化戦略立案・実行のコンサルティングが可能です。</t>
    <phoneticPr fontId="3"/>
  </si>
  <si>
    <t>IT活用での物流効率化</t>
    <phoneticPr fontId="3"/>
  </si>
  <si>
    <t>自動認識ソリューション企業での技術営業経験を持ち、RFID資産管理システムや音声ピッキングシステムなど物流・製造現場の自動化システム導入実績があります。工場や物流倉庫の現場運用知識を活かし、現場の課題を的確に捉えた効率化ソリューションの提案が可能です。特にモバイル端末活用やラベル印字システムなどの自動認識技術を活用した在庫管理、ピッキング効率化、トレーサビリティ確保など、物流プロセス全体の最適化に関する助言が可能です。</t>
    <phoneticPr fontId="3"/>
  </si>
  <si>
    <t>強みは企業のデジタル変革における構想策定から実行支援まで、上流工程を一貫してサポートできる点です。10年にわたるIT業界での経験を通じて、業務改革の本質を捉え、経営視点での価値創出を重視したコンサルティングを提供してきました。この経験を活かして中小企業の抱える課題「IT人材不足」を解決し、企業の持続的な成長を支援する専門家として貢献していきたいと考えています。</t>
    <phoneticPr fontId="3"/>
  </si>
  <si>
    <t>青木　稔晃</t>
    <rPh sb="3" eb="5">
      <t>トシアキ</t>
    </rPh>
    <phoneticPr fontId="3"/>
  </si>
  <si>
    <t>あおき　としあき</t>
    <phoneticPr fontId="3"/>
  </si>
  <si>
    <t>経営全般、創業支援、商業経営</t>
    <rPh sb="0" eb="4">
      <t>ケイエイゼンパン</t>
    </rPh>
    <rPh sb="5" eb="9">
      <t>ソウギョウシエン</t>
    </rPh>
    <rPh sb="10" eb="14">
      <t>ショウギョウケイエイ</t>
    </rPh>
    <phoneticPr fontId="3"/>
  </si>
  <si>
    <t>経営企画、ビジネスプラン、財務管理、資金計画、労務管理、販売管理、マーケティング、販路開拓、営業企画、店舗計画、事業承継</t>
    <rPh sb="0" eb="4">
      <t>ケイエイキカク</t>
    </rPh>
    <rPh sb="13" eb="17">
      <t>ザイムカンリ</t>
    </rPh>
    <rPh sb="18" eb="22">
      <t>シキンケイカク</t>
    </rPh>
    <rPh sb="23" eb="27">
      <t>ロウムカンリ</t>
    </rPh>
    <rPh sb="28" eb="32">
      <t>ハンバイカンリ</t>
    </rPh>
    <rPh sb="41" eb="45">
      <t>ハンロカイタク</t>
    </rPh>
    <rPh sb="46" eb="50">
      <t>エイギョウキカク</t>
    </rPh>
    <rPh sb="51" eb="55">
      <t>テンポケイカク</t>
    </rPh>
    <rPh sb="56" eb="60">
      <t>ジギョウショウケイ</t>
    </rPh>
    <phoneticPr fontId="3"/>
  </si>
  <si>
    <t>1級ファイナンシャル・プランニング技能士</t>
    <rPh sb="1" eb="2">
      <t>キュウ</t>
    </rPh>
    <rPh sb="17" eb="20">
      <t>ギノウシ</t>
    </rPh>
    <phoneticPr fontId="3"/>
  </si>
  <si>
    <t>中小企業診断士、1級ファイナンシャル・プランニング技能士</t>
    <rPh sb="0" eb="7">
      <t>チュウショウキギョウシンダンシ</t>
    </rPh>
    <rPh sb="9" eb="10">
      <t>キュウ</t>
    </rPh>
    <rPh sb="25" eb="28">
      <t>ギノウシ</t>
    </rPh>
    <phoneticPr fontId="3"/>
  </si>
  <si>
    <t>経営企画およびビジネスプランに関するご助言</t>
    <phoneticPr fontId="3"/>
  </si>
  <si>
    <t>①現状分析：御社を取り巻く事業環境(社内：御社の強み/社外：市場)を調査・分析
②課題の抽出：①を踏まえて事業者さま(時に従業員)と話し合い、課題に対する施策を検討
③施策の実行：御社とともに施策を実行・改善を反復
【支援事例】インバウンド観光客向けのサービス・店舗設計を企画・実施</t>
    <phoneticPr fontId="3"/>
  </si>
  <si>
    <t>事業承継に関するご助言(知的資産の承継がメインです)</t>
    <phoneticPr fontId="3"/>
  </si>
  <si>
    <t>①現状のヒアリング：後継者候補の有無や代表者が有するノウハウの抽出
②問題点・課題の抽出：①を踏まえ、前代表者および後継予定者が想定する問題・課題を設定
③事業実施後のサポート：知的資産の承継について、承継内容・計画の策定をご支援
【支援事例】事業承継を見据えた事業者さまに対し、後継者育成・業務内容についてご助言</t>
    <phoneticPr fontId="3"/>
  </si>
  <si>
    <t>販路開拓に関するご助言</t>
    <phoneticPr fontId="3"/>
  </si>
  <si>
    <t xml:space="preserve">	①現状分析：ホームページ・企業案内などを現状確認し、問題・課題をヒアリング
②イメージの共有：御社が「どうなりたいか」をお聞かせいただき、解決施策の検討をご支援
③施策の実行：①、②をもとに決定した施策を実施し、その後のサポートを実施
【支援事例】ホームページや企業案内資料の作成に関するご助言</t>
    <phoneticPr fontId="3"/>
  </si>
  <si>
    <t>資金繰りに関するご助言</t>
    <phoneticPr fontId="3"/>
  </si>
  <si>
    <t>①現状の分析：資金繰りや事業モデルなどの現状を確認し、問題点や新事業をヒアリング
②課題の設定：①を踏まえ、課題を「緊急」と「重要」に分離し、解決策の検討をご支援
③解決策の実行：融資の活用や補助金の活用などにおける資料作成のポイントなどをご提示
【支援事例】すべての取引金融機関の融資残高を踏まえたうえでのキャッシュフロー改善</t>
    <phoneticPr fontId="3"/>
  </si>
  <si>
    <t>従業員の採用・定着に関するご助言(FP業務です)</t>
    <phoneticPr fontId="3"/>
  </si>
  <si>
    <t>①現状の分析：御社のお困りごとをヒアリングし、現状の問題点を把握
②課題の設定：①を踏まえて現状の課題を抽出し、解決策の検討をご支援
③解決策の実行：施策の実行後、従業員アンケートなどで効果測定
【支援事例】FPとして従業員の資産形成やローン相談を実施(お金・ローンに強い事務所です)</t>
    <phoneticPr fontId="3"/>
  </si>
  <si>
    <t>わたしの強みは3つあります。
①強みの発掘力：客観的視点により御社の強み(尖らせる部分)を発掘します
②横断的な知識展開：歌詞、絵本、絵画をも事業のヒントにします
③枠を飛び出す創造力：前提を疑う→口癖「そもそも」
自社に「新たな視点を取り入れてみたい」と思った際にはお声がけください。</t>
    <phoneticPr fontId="3"/>
  </si>
  <si>
    <t>三澤　誠</t>
    <rPh sb="0" eb="2">
      <t>ミサワ</t>
    </rPh>
    <rPh sb="3" eb="4">
      <t>マコト</t>
    </rPh>
    <phoneticPr fontId="3"/>
  </si>
  <si>
    <t>みさわ　まこと</t>
    <phoneticPr fontId="3"/>
  </si>
  <si>
    <t>工場管理、製品開発、技術開発、技術指導、エネルギー、環境対応</t>
    <rPh sb="0" eb="4">
      <t>コウジョウカンリ</t>
    </rPh>
    <rPh sb="5" eb="9">
      <t>セイヒンカイハツ</t>
    </rPh>
    <rPh sb="10" eb="14">
      <t>ギジュツカイハツ</t>
    </rPh>
    <rPh sb="15" eb="19">
      <t>ギジュツシドウ</t>
    </rPh>
    <rPh sb="26" eb="30">
      <t>カンキョウタイオウ</t>
    </rPh>
    <phoneticPr fontId="3"/>
  </si>
  <si>
    <t>生産管理、原価管理、品質管理、コスト改善、環境管理・保全、省エネルギー、新エネルギー、計測・分析</t>
    <rPh sb="0" eb="4">
      <t>セイサンカンリ</t>
    </rPh>
    <rPh sb="5" eb="9">
      <t>ゲンカカンリ</t>
    </rPh>
    <rPh sb="10" eb="14">
      <t>ヒンシツカンリ</t>
    </rPh>
    <rPh sb="18" eb="20">
      <t>カイゼン</t>
    </rPh>
    <rPh sb="21" eb="25">
      <t>カンキョウカンリ</t>
    </rPh>
    <rPh sb="26" eb="28">
      <t>ホゼン</t>
    </rPh>
    <rPh sb="29" eb="30">
      <t>ショウ</t>
    </rPh>
    <rPh sb="36" eb="37">
      <t>シン</t>
    </rPh>
    <rPh sb="43" eb="45">
      <t>ケイソク</t>
    </rPh>
    <rPh sb="46" eb="48">
      <t>ブンセキ</t>
    </rPh>
    <phoneticPr fontId="3"/>
  </si>
  <si>
    <t>機械部門</t>
    <rPh sb="0" eb="2">
      <t>キカイ</t>
    </rPh>
    <rPh sb="2" eb="4">
      <t>ブモン</t>
    </rPh>
    <phoneticPr fontId="3"/>
  </si>
  <si>
    <t>建築設備士、第一種冷凍機械責任者</t>
    <rPh sb="6" eb="9">
      <t>ダイイッシュ</t>
    </rPh>
    <rPh sb="9" eb="13">
      <t>レイトウキカイ</t>
    </rPh>
    <rPh sb="13" eb="16">
      <t>セキニンシャ</t>
    </rPh>
    <phoneticPr fontId="3"/>
  </si>
  <si>
    <t>空調設備施工管理,空調機開発,空調機製造品質管理</t>
    <phoneticPr fontId="3"/>
  </si>
  <si>
    <t>技術士、エネルギー管理士、建築設備士、第一種冷凍機械責任者</t>
    <rPh sb="0" eb="3">
      <t>ギジュツシ</t>
    </rPh>
    <rPh sb="9" eb="12">
      <t>カンリシ</t>
    </rPh>
    <phoneticPr fontId="3"/>
  </si>
  <si>
    <t>空調機の企画・開発・品質支援</t>
    <phoneticPr fontId="3"/>
  </si>
  <si>
    <t>50年近く空調業界にて、空調機器の企画、開発、製造、品質、空調設備に携わった経験と現在の最新技術への知見を有す</t>
    <phoneticPr fontId="3"/>
  </si>
  <si>
    <t>冷凍サイクルの逆サイクルであるヒートポンプ開発に40年以上携わり、熱利用機器の開発経験と知見を提供可能</t>
    <phoneticPr fontId="3"/>
  </si>
  <si>
    <t>冷凍・空調技術による応用商品企画・開発・品質支援</t>
    <phoneticPr fontId="3"/>
  </si>
  <si>
    <t>冷凍空調、熱利用応用機器の開発経験、知見を提供可能</t>
    <phoneticPr fontId="3"/>
  </si>
  <si>
    <t>熱流体工学関連技術教育サービス</t>
    <phoneticPr fontId="3"/>
  </si>
  <si>
    <t>技術士/機械部門の「暖冷房及び冷凍機械」、エネルギー管理士(熱)、第一種冷凍機械責任者の資格を生かした「熱力学・流体力学・伝熱工学・熱工学等」の技術教育を実施可能</t>
    <phoneticPr fontId="3"/>
  </si>
  <si>
    <t>・「ガスヒートポンプ新製品講演」2008年 日本冷凍空調学会
・「ヤマハGHP「Y‐HOT」システム」（1995年日本冷凍空調学会）
・（「生産現場における工程管理技法と改善」ポリテクセンター兵庫　2018年～2021年</t>
    <phoneticPr fontId="3"/>
  </si>
  <si>
    <t>空調設備設計・施工、カーエアコン開発・ガスエンジンヒートポンプ開発及び品質管理の経験･知見を生かし、冷凍・空調分野並びにエネルギー分野において、中小企業の皆様に広く貢献できる</t>
    <phoneticPr fontId="3"/>
  </si>
  <si>
    <t>ヒートポンプ・熱利用技術製品の企画・開発・品質支援</t>
    <phoneticPr fontId="3"/>
  </si>
  <si>
    <t>小久保　亙</t>
    <rPh sb="0" eb="3">
      <t>コクボ</t>
    </rPh>
    <rPh sb="4" eb="5">
      <t>コウ</t>
    </rPh>
    <phoneticPr fontId="3"/>
  </si>
  <si>
    <t>こくぼ　とおる</t>
    <phoneticPr fontId="3"/>
  </si>
  <si>
    <t>経営全般、工場管理、製品開発、技術開発、技術指導、情報化支援、事業再構築、創業支援、新分野進出、商業経営</t>
    <rPh sb="0" eb="4">
      <t>ケイエイゼンパン</t>
    </rPh>
    <rPh sb="5" eb="9">
      <t>コウジョウカンリ</t>
    </rPh>
    <rPh sb="10" eb="14">
      <t>セイヒンカイハツ</t>
    </rPh>
    <rPh sb="15" eb="19">
      <t>ギジュツカイハツ</t>
    </rPh>
    <rPh sb="20" eb="24">
      <t>ギジュツシドウ</t>
    </rPh>
    <rPh sb="25" eb="30">
      <t>ジョウホウカシエン</t>
    </rPh>
    <rPh sb="31" eb="36">
      <t>ジギョウサイコウチク</t>
    </rPh>
    <rPh sb="37" eb="41">
      <t>ソウギョウシエン</t>
    </rPh>
    <rPh sb="42" eb="47">
      <t>シンブンヤシンシュツ</t>
    </rPh>
    <rPh sb="48" eb="52">
      <t>ショウギョウケイエイ</t>
    </rPh>
    <phoneticPr fontId="3"/>
  </si>
  <si>
    <t>経営企画、ビジネスプラン、資金計画、労務管理、販売管理、マーケティング、販路開拓、営業企画、生産管理、原価管理、購買管理、品質管理、加工技術、TPM・5S、コスト改善、コンピュータ導入指導、インターネット活用、ITによる業務効率化、計測・分析、人材教育</t>
    <rPh sb="0" eb="4">
      <t>ケイエイキカク</t>
    </rPh>
    <rPh sb="13" eb="17">
      <t>シキンケイカク</t>
    </rPh>
    <rPh sb="18" eb="22">
      <t>ロウムカンリ</t>
    </rPh>
    <rPh sb="23" eb="27">
      <t>ハンバイカンリ</t>
    </rPh>
    <rPh sb="36" eb="40">
      <t>ハンロカイタク</t>
    </rPh>
    <rPh sb="41" eb="45">
      <t>エイギョウキカク</t>
    </rPh>
    <rPh sb="46" eb="50">
      <t>セイサンカンリ</t>
    </rPh>
    <rPh sb="51" eb="55">
      <t>ゲンカカンリ</t>
    </rPh>
    <rPh sb="56" eb="60">
      <t>コウバイカンリ</t>
    </rPh>
    <rPh sb="61" eb="65">
      <t>ヒンシツカンリ</t>
    </rPh>
    <rPh sb="66" eb="70">
      <t>カコウギジュツ</t>
    </rPh>
    <rPh sb="81" eb="83">
      <t>カイゼン</t>
    </rPh>
    <rPh sb="90" eb="94">
      <t>ドウニュウシドウ</t>
    </rPh>
    <rPh sb="102" eb="104">
      <t>カツヨウ</t>
    </rPh>
    <rPh sb="110" eb="115">
      <t>ギョウムコウリツカ</t>
    </rPh>
    <rPh sb="116" eb="118">
      <t>ケイソク</t>
    </rPh>
    <rPh sb="119" eb="121">
      <t>ブンセキ</t>
    </rPh>
    <rPh sb="122" eb="126">
      <t>ジンザイキョウイク</t>
    </rPh>
    <phoneticPr fontId="3"/>
  </si>
  <si>
    <t>認定経営革新等支援機関、HACCP普及指導員、中小企業事業再生マネジャー</t>
    <rPh sb="17" eb="19">
      <t>フキュウ</t>
    </rPh>
    <rPh sb="19" eb="22">
      <t>シドウイン</t>
    </rPh>
    <rPh sb="23" eb="25">
      <t>チュウショウ</t>
    </rPh>
    <rPh sb="25" eb="27">
      <t>キギョウ</t>
    </rPh>
    <rPh sb="27" eb="29">
      <t>ジギョウ</t>
    </rPh>
    <rPh sb="29" eb="31">
      <t>サイセイ</t>
    </rPh>
    <phoneticPr fontId="3"/>
  </si>
  <si>
    <t>新規医薬品の研究開発</t>
    <rPh sb="0" eb="5">
      <t>シンキイヤクヒン</t>
    </rPh>
    <rPh sb="6" eb="10">
      <t>ケンキュウカイハツ</t>
    </rPh>
    <phoneticPr fontId="3"/>
  </si>
  <si>
    <t>中小企業診断士、情報処理技術者、認定経営革新等支援機関、HACCP普及指導員、中小企業事業再生マネジャー</t>
    <rPh sb="0" eb="7">
      <t>チュウショウキギョウシンダンシ</t>
    </rPh>
    <rPh sb="8" eb="15">
      <t>ジョウホウショリギジュツシャ</t>
    </rPh>
    <phoneticPr fontId="3"/>
  </si>
  <si>
    <t>薬機法に則った製造施設の運営、ＧＭＰ・バリデーションのＰＤＣＡ管理について、製造管理責任者としての実務経験に基づき助言いたします。</t>
    <phoneticPr fontId="3"/>
  </si>
  <si>
    <t>製造業の技術面における事業評価</t>
    <phoneticPr fontId="3"/>
  </si>
  <si>
    <t>事業の引継ぎやM&amp;Aの場面において、決算書からは読み取れない技術ノウハウやベテラン人財等の無形経営資産について調査・分析を行い、技能承継方針も含めて「見える化した経営資産価値」の報告書を作成し、金融機関等の支援機関にお伝えします。</t>
    <phoneticPr fontId="3"/>
  </si>
  <si>
    <t>・再生医療等製品における治験薬製造の進め方とトラブル対応
・バリデーション入門
・初心者のための原薬GMP入門</t>
    <phoneticPr fontId="3"/>
  </si>
  <si>
    <t>新規医薬品の研究開発に25年以上従事し、機能性を持つ食品・医薬品の自身での開発を目指す傍ら、技術・事業の両面において中小企業者の支援を行っています。開発に必要な幅広い内容について実験・管理共に実務を経験していることが強みです。また、薬機法についてのセミナー講師として最新の情報を全国の医薬品研究者に紹介し続けており、医薬品、医薬部外品、化粧品などの開発ニーズに対応して支援が可能です。</t>
    <phoneticPr fontId="3"/>
  </si>
  <si>
    <t>新規医薬品の研究開発</t>
    <phoneticPr fontId="3"/>
  </si>
  <si>
    <t>新規医薬品の企画から、スクリーニング系の設定、化合物スクリーニング、ＰＯＣ（Proof of Concept）の確立、前臨床試験用製剤の開発（投与、血中濃度測定、評価を含む）、治験用製剤の開発・評価、市販用製剤の開発まで、主として臨床試験第Ⅱ相後期までの開発業務について実務経験を基に助言させていただきます。</t>
    <phoneticPr fontId="3"/>
  </si>
  <si>
    <t>新規再生医療等製品の研究開発</t>
    <phoneticPr fontId="3"/>
  </si>
  <si>
    <t>中小事業者の経営支援</t>
    <phoneticPr fontId="3"/>
  </si>
  <si>
    <t>業種に関わらず中小事業者の経営における様々な課題解決の支援をさせていただきます。特に損益計算書の改善が主要領域です。①事業計画策定、②補助金を含む資金繰りの提案・支援、③新製品や新事業の開発、④原価計算と価格転嫁交渉、⑤業務効率化（IT化・IoT導入を含みます）、⑥人材確保と定着・育成、⑦販路開拓（ホームページ作成、ＳＮＳ発信、マーケティング）</t>
    <phoneticPr fontId="3"/>
  </si>
  <si>
    <t>櫻川　智史</t>
    <rPh sb="0" eb="2">
      <t>サクラガワ</t>
    </rPh>
    <rPh sb="3" eb="4">
      <t>サトシ</t>
    </rPh>
    <rPh sb="4" eb="5">
      <t>シ</t>
    </rPh>
    <phoneticPr fontId="3"/>
  </si>
  <si>
    <t>さくらがわ　さとし</t>
    <phoneticPr fontId="3"/>
  </si>
  <si>
    <t>製品開発、技術開発、技術指導</t>
    <rPh sb="0" eb="4">
      <t>セイヒンカイハツ</t>
    </rPh>
    <rPh sb="5" eb="9">
      <t>ギジュツカイハツ</t>
    </rPh>
    <rPh sb="10" eb="14">
      <t>ギジュツシドウ</t>
    </rPh>
    <phoneticPr fontId="3"/>
  </si>
  <si>
    <t>ユニバーサルデザイン</t>
    <phoneticPr fontId="3"/>
  </si>
  <si>
    <t>ビジネスプラン、販路開拓、加工技術、リサイクル関連、計測・分析、デザイン</t>
    <rPh sb="8" eb="12">
      <t>ハンロカイタク</t>
    </rPh>
    <rPh sb="13" eb="17">
      <t>カコウギジュツ</t>
    </rPh>
    <rPh sb="23" eb="25">
      <t>カンレン</t>
    </rPh>
    <rPh sb="26" eb="28">
      <t>ケイソク</t>
    </rPh>
    <rPh sb="29" eb="31">
      <t>ブンセキ</t>
    </rPh>
    <phoneticPr fontId="3"/>
  </si>
  <si>
    <t>静岡県工業技術研究所研究職員</t>
    <rPh sb="0" eb="3">
      <t>シズオカケン</t>
    </rPh>
    <rPh sb="3" eb="5">
      <t>コウギョウ</t>
    </rPh>
    <rPh sb="5" eb="7">
      <t>ギジュツ</t>
    </rPh>
    <rPh sb="7" eb="10">
      <t>ケンキュウショ</t>
    </rPh>
    <rPh sb="10" eb="12">
      <t>ケンキュウ</t>
    </rPh>
    <rPh sb="12" eb="14">
      <t>ショクイン</t>
    </rPh>
    <phoneticPr fontId="3"/>
  </si>
  <si>
    <t>木質材料･木製品（木製家具等）の開発支援</t>
    <phoneticPr fontId="3"/>
  </si>
  <si>
    <r>
      <rPr>
        <sz val="11"/>
        <color theme="1"/>
        <rFont val="Wingdings"/>
        <family val="2"/>
        <charset val="2"/>
      </rPr>
      <t></t>
    </r>
    <r>
      <rPr>
        <sz val="11"/>
        <color theme="1"/>
        <rFont val="Yu Gothic"/>
        <family val="2"/>
        <scheme val="minor"/>
      </rPr>
      <t>木材･木質材料の強度･物性に関すること。</t>
    </r>
    <r>
      <rPr>
        <sz val="11"/>
        <color theme="1"/>
        <rFont val="Calibri"/>
        <family val="2"/>
      </rPr>
      <t xml:space="preserve">
</t>
    </r>
    <r>
      <rPr>
        <sz val="11"/>
        <color theme="1"/>
        <rFont val="Wingdings"/>
        <family val="2"/>
        <charset val="2"/>
      </rPr>
      <t></t>
    </r>
    <r>
      <rPr>
        <sz val="11"/>
        <color theme="1"/>
        <rFont val="Yu Gothic"/>
        <family val="2"/>
        <scheme val="minor"/>
      </rPr>
      <t>木材･木製品の耐候性･耐腐朽性（虫害含む）に関すること。</t>
    </r>
    <r>
      <rPr>
        <sz val="11"/>
        <color theme="1"/>
        <rFont val="Calibri"/>
        <family val="2"/>
      </rPr>
      <t xml:space="preserve">
</t>
    </r>
    <r>
      <rPr>
        <sz val="11"/>
        <color theme="1"/>
        <rFont val="Wingdings"/>
        <family val="2"/>
        <charset val="2"/>
      </rPr>
      <t></t>
    </r>
    <r>
      <rPr>
        <sz val="11"/>
        <color theme="1"/>
        <rFont val="Yu Gothic"/>
        <family val="2"/>
        <scheme val="minor"/>
      </rPr>
      <t>木材成分（セルロース</t>
    </r>
    <r>
      <rPr>
        <sz val="11"/>
        <color theme="1"/>
        <rFont val="Calibri"/>
        <family val="2"/>
      </rPr>
      <t>/</t>
    </r>
    <r>
      <rPr>
        <sz val="11"/>
        <color theme="1"/>
        <rFont val="Yu Gothic"/>
        <family val="2"/>
        <scheme val="minor"/>
      </rPr>
      <t>ヘミセルロース</t>
    </r>
    <r>
      <rPr>
        <sz val="11"/>
        <color theme="1"/>
        <rFont val="Calibri"/>
        <family val="2"/>
      </rPr>
      <t>/</t>
    </r>
    <r>
      <rPr>
        <sz val="11"/>
        <color theme="1"/>
        <rFont val="Yu Gothic"/>
        <family val="2"/>
        <scheme val="minor"/>
      </rPr>
      <t>リグニン</t>
    </r>
    <r>
      <rPr>
        <sz val="11"/>
        <color theme="1"/>
        <rFont val="Calibri"/>
        <family val="2"/>
      </rPr>
      <t>/</t>
    </r>
    <r>
      <rPr>
        <sz val="11"/>
        <color theme="1"/>
        <rFont val="Yu Gothic"/>
        <family val="2"/>
        <scheme val="minor"/>
      </rPr>
      <t>抽出成分）の利活用に関すること。</t>
    </r>
    <r>
      <rPr>
        <sz val="11"/>
        <color theme="1"/>
        <rFont val="Calibri"/>
        <family val="2"/>
      </rPr>
      <t xml:space="preserve">
</t>
    </r>
    <r>
      <rPr>
        <sz val="11"/>
        <color theme="1"/>
        <rFont val="Wingdings"/>
        <family val="2"/>
        <charset val="2"/>
      </rPr>
      <t></t>
    </r>
    <r>
      <rPr>
        <sz val="11"/>
        <color theme="1"/>
        <rFont val="Yu Gothic"/>
        <family val="2"/>
        <scheme val="minor"/>
      </rPr>
      <t>木材の加工技術（切削</t>
    </r>
    <r>
      <rPr>
        <sz val="11"/>
        <color theme="1"/>
        <rFont val="Calibri"/>
        <family val="2"/>
      </rPr>
      <t>/</t>
    </r>
    <r>
      <rPr>
        <sz val="11"/>
        <color theme="1"/>
        <rFont val="Yu Gothic"/>
        <family val="2"/>
        <scheme val="minor"/>
      </rPr>
      <t>接着</t>
    </r>
    <r>
      <rPr>
        <sz val="11"/>
        <color theme="1"/>
        <rFont val="Calibri"/>
        <family val="2"/>
      </rPr>
      <t>/</t>
    </r>
    <r>
      <rPr>
        <sz val="11"/>
        <color theme="1"/>
        <rFont val="Yu Gothic"/>
        <family val="2"/>
        <scheme val="minor"/>
      </rPr>
      <t>塗装</t>
    </r>
    <r>
      <rPr>
        <sz val="11"/>
        <color theme="1"/>
        <rFont val="Calibri"/>
        <family val="2"/>
      </rPr>
      <t>/</t>
    </r>
    <r>
      <rPr>
        <sz val="11"/>
        <color theme="1"/>
        <rFont val="Yu Gothic"/>
        <family val="2"/>
        <scheme val="minor"/>
      </rPr>
      <t>塑性加工（曲木･圧密））に関すること</t>
    </r>
    <r>
      <rPr>
        <sz val="11"/>
        <color theme="1"/>
        <rFont val="Calibri"/>
        <family val="2"/>
      </rPr>
      <t xml:space="preserve">
</t>
    </r>
    <r>
      <rPr>
        <sz val="11"/>
        <color theme="1"/>
        <rFont val="Wingdings"/>
        <family val="2"/>
        <charset val="2"/>
      </rPr>
      <t></t>
    </r>
    <r>
      <rPr>
        <sz val="11"/>
        <color theme="1"/>
        <rFont val="Yu Gothic"/>
        <family val="2"/>
        <scheme val="minor"/>
      </rPr>
      <t>木製品･木質材料の製品開発</t>
    </r>
    <r>
      <rPr>
        <sz val="11"/>
        <color theme="1"/>
        <rFont val="Calibri"/>
        <family val="2"/>
      </rPr>
      <t>/</t>
    </r>
    <r>
      <rPr>
        <sz val="11"/>
        <color theme="1"/>
        <rFont val="Yu Gothic"/>
        <family val="2"/>
        <scheme val="minor"/>
      </rPr>
      <t>性能評価に関すること。</t>
    </r>
    <phoneticPr fontId="3"/>
  </si>
  <si>
    <r>
      <rPr>
        <sz val="11"/>
        <color theme="1"/>
        <rFont val="Wingdings"/>
        <family val="2"/>
        <charset val="2"/>
      </rPr>
      <t></t>
    </r>
    <r>
      <rPr>
        <sz val="11"/>
        <color theme="1"/>
        <rFont val="Yu Gothic"/>
        <family val="2"/>
        <scheme val="minor"/>
      </rPr>
      <t>製品･環境における使いやすさの評価技術（ユーザビリティテスト）に関すること。</t>
    </r>
    <r>
      <rPr>
        <sz val="11"/>
        <color theme="1"/>
        <rFont val="Calibri"/>
        <family val="2"/>
      </rPr>
      <t xml:space="preserve">
</t>
    </r>
    <r>
      <rPr>
        <sz val="11"/>
        <color theme="1"/>
        <rFont val="Wingdings"/>
        <family val="2"/>
        <charset val="2"/>
      </rPr>
      <t></t>
    </r>
    <r>
      <rPr>
        <sz val="11"/>
        <color theme="1"/>
        <rFont val="Yu Gothic"/>
        <family val="2"/>
        <scheme val="minor"/>
      </rPr>
      <t>ユーザー（使用者）の身体の負担や動作解析技術に関すること。</t>
    </r>
    <r>
      <rPr>
        <sz val="11"/>
        <color theme="1"/>
        <rFont val="Calibri"/>
        <family val="2"/>
      </rPr>
      <t xml:space="preserve">
</t>
    </r>
    <r>
      <rPr>
        <sz val="11"/>
        <color theme="1"/>
        <rFont val="Wingdings"/>
        <family val="2"/>
        <charset val="2"/>
      </rPr>
      <t></t>
    </r>
    <r>
      <rPr>
        <sz val="11"/>
        <color theme="1"/>
        <rFont val="Yu Gothic"/>
        <family val="2"/>
        <scheme val="minor"/>
      </rPr>
      <t>製品･環境の分かりやすさ（認知性）の評価（反応速度、事象関連電位）</t>
    </r>
    <r>
      <rPr>
        <sz val="11"/>
        <color theme="1"/>
        <rFont val="Calibri"/>
        <family val="2"/>
      </rPr>
      <t xml:space="preserve">
</t>
    </r>
    <r>
      <rPr>
        <sz val="11"/>
        <color theme="1"/>
        <rFont val="Wingdings"/>
        <family val="2"/>
        <charset val="2"/>
      </rPr>
      <t></t>
    </r>
    <r>
      <rPr>
        <sz val="11"/>
        <color theme="1"/>
        <rFont val="Yu Gothic"/>
        <family val="2"/>
        <scheme val="minor"/>
      </rPr>
      <t>製品･環境の使用時における印象評価</t>
    </r>
    <r>
      <rPr>
        <sz val="11"/>
        <color theme="1"/>
        <rFont val="Calibri"/>
        <family val="2"/>
      </rPr>
      <t>/</t>
    </r>
    <r>
      <rPr>
        <sz val="11"/>
        <color theme="1"/>
        <rFont val="Yu Gothic"/>
        <family val="2"/>
        <scheme val="minor"/>
      </rPr>
      <t>快･不快評価技術（生理心理評価）に関すること。</t>
    </r>
    <r>
      <rPr>
        <sz val="11"/>
        <color theme="1"/>
        <rFont val="Calibri"/>
        <family val="2"/>
      </rPr>
      <t xml:space="preserve">
</t>
    </r>
    <r>
      <rPr>
        <sz val="11"/>
        <color theme="1"/>
        <rFont val="Wingdings"/>
        <family val="2"/>
        <charset val="2"/>
      </rPr>
      <t></t>
    </r>
    <r>
      <rPr>
        <sz val="11"/>
        <color theme="1"/>
        <rFont val="Yu Gothic"/>
        <family val="2"/>
        <scheme val="minor"/>
      </rPr>
      <t>人の官能評価･生理応答評価技術に関すること。</t>
    </r>
    <phoneticPr fontId="3"/>
  </si>
  <si>
    <t>廃木材や食品･飲料残渣等バイオマスの利活用に関するアドバイス</t>
    <phoneticPr fontId="3"/>
  </si>
  <si>
    <r>
      <rPr>
        <sz val="11"/>
        <color theme="1"/>
        <rFont val="Wingdings"/>
        <family val="2"/>
        <charset val="2"/>
      </rPr>
      <t></t>
    </r>
    <r>
      <rPr>
        <sz val="11"/>
        <color theme="1"/>
        <rFont val="Calibri"/>
        <family val="2"/>
      </rPr>
      <t xml:space="preserve">	</t>
    </r>
    <r>
      <rPr>
        <sz val="11"/>
        <color theme="1"/>
        <rFont val="Yu Gothic"/>
        <family val="2"/>
        <scheme val="minor"/>
      </rPr>
      <t>木質系廃棄物の利活用技術に関すること。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食品</t>
    </r>
    <r>
      <rPr>
        <sz val="11"/>
        <color theme="1"/>
        <rFont val="Calibri"/>
        <family val="2"/>
      </rPr>
      <t>/</t>
    </r>
    <r>
      <rPr>
        <sz val="11"/>
        <color theme="1"/>
        <rFont val="Yu Gothic"/>
        <family val="2"/>
        <scheme val="minor"/>
      </rPr>
      <t>飲料残渣の利活用技術に関すること。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バイオマスのサーマル</t>
    </r>
    <r>
      <rPr>
        <sz val="11"/>
        <color theme="1"/>
        <rFont val="Calibri"/>
        <family val="2"/>
      </rPr>
      <t>/</t>
    </r>
    <r>
      <rPr>
        <sz val="11"/>
        <color theme="1"/>
        <rFont val="Yu Gothic"/>
        <family val="2"/>
        <scheme val="minor"/>
      </rPr>
      <t>マテリアル</t>
    </r>
    <r>
      <rPr>
        <sz val="11"/>
        <color theme="1"/>
        <rFont val="Calibri"/>
        <family val="2"/>
      </rPr>
      <t>/</t>
    </r>
    <r>
      <rPr>
        <sz val="11"/>
        <color theme="1"/>
        <rFont val="Yu Gothic"/>
        <family val="2"/>
        <scheme val="minor"/>
      </rPr>
      <t>ケミカルリサイクル技術に関すること。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資源循環システムの構築に関すること。</t>
    </r>
    <phoneticPr fontId="3"/>
  </si>
  <si>
    <t>高齢者施設環境や福祉関連製品の開発支援</t>
    <phoneticPr fontId="3"/>
  </si>
  <si>
    <r>
      <rPr>
        <sz val="11"/>
        <color theme="1"/>
        <rFont val="Wingdings"/>
        <family val="2"/>
        <charset val="2"/>
      </rPr>
      <t></t>
    </r>
    <r>
      <rPr>
        <sz val="11"/>
        <color theme="1"/>
        <rFont val="Yu Gothic"/>
        <family val="2"/>
        <scheme val="minor"/>
      </rPr>
      <t>高齢者施設の居住環境（温熱</t>
    </r>
    <r>
      <rPr>
        <sz val="11"/>
        <color theme="1"/>
        <rFont val="Calibri"/>
        <family val="2"/>
      </rPr>
      <t>/</t>
    </r>
    <r>
      <rPr>
        <sz val="11"/>
        <color theme="1"/>
        <rFont val="Yu Gothic"/>
        <family val="2"/>
        <scheme val="minor"/>
      </rPr>
      <t>照明</t>
    </r>
    <r>
      <rPr>
        <sz val="11"/>
        <color theme="1"/>
        <rFont val="Calibri"/>
        <family val="2"/>
      </rPr>
      <t>/</t>
    </r>
    <r>
      <rPr>
        <sz val="11"/>
        <color theme="1"/>
        <rFont val="Yu Gothic"/>
        <family val="2"/>
        <scheme val="minor"/>
      </rPr>
      <t>空気質）の評価技術に関すること。</t>
    </r>
    <r>
      <rPr>
        <sz val="11"/>
        <color theme="1"/>
        <rFont val="Calibri"/>
        <family val="2"/>
      </rPr>
      <t xml:space="preserve">
</t>
    </r>
    <r>
      <rPr>
        <sz val="11"/>
        <color theme="1"/>
        <rFont val="Wingdings"/>
        <family val="2"/>
        <charset val="2"/>
      </rPr>
      <t></t>
    </r>
    <r>
      <rPr>
        <sz val="11"/>
        <color theme="1"/>
        <rFont val="Yu Gothic"/>
        <family val="2"/>
        <scheme val="minor"/>
      </rPr>
      <t>高齢者の姿勢</t>
    </r>
    <r>
      <rPr>
        <sz val="11"/>
        <color theme="1"/>
        <rFont val="Calibri"/>
        <family val="2"/>
      </rPr>
      <t>/</t>
    </r>
    <r>
      <rPr>
        <sz val="11"/>
        <color theme="1"/>
        <rFont val="Yu Gothic"/>
        <family val="2"/>
        <scheme val="minor"/>
      </rPr>
      <t>動作の評価技術に関すること。</t>
    </r>
    <r>
      <rPr>
        <sz val="11"/>
        <color theme="1"/>
        <rFont val="Calibri"/>
        <family val="2"/>
      </rPr>
      <t xml:space="preserve">
</t>
    </r>
    <r>
      <rPr>
        <sz val="11"/>
        <color theme="1"/>
        <rFont val="Wingdings"/>
        <family val="2"/>
        <charset val="2"/>
      </rPr>
      <t></t>
    </r>
    <r>
      <rPr>
        <sz val="11"/>
        <color theme="1"/>
        <rFont val="Yu Gothic"/>
        <family val="2"/>
        <scheme val="minor"/>
      </rPr>
      <t>福祉機器の製品開発･性能評価技術に関すること。</t>
    </r>
    <phoneticPr fontId="3"/>
  </si>
  <si>
    <t>精油（アロマオイル）やセルロースナノファイバー等天然機能成分の活用に関するアドバイス</t>
    <phoneticPr fontId="3"/>
  </si>
  <si>
    <r>
      <rPr>
        <sz val="11"/>
        <color theme="1"/>
        <rFont val="Wingdings"/>
        <family val="2"/>
        <charset val="2"/>
      </rPr>
      <t></t>
    </r>
    <r>
      <rPr>
        <sz val="11"/>
        <color theme="1"/>
        <rFont val="Yu Gothic"/>
        <family val="2"/>
        <scheme val="minor"/>
      </rPr>
      <t>樹木精油成分（テルペン類など）の抽出技術に関すること。</t>
    </r>
    <r>
      <rPr>
        <sz val="11"/>
        <color theme="1"/>
        <rFont val="Calibri"/>
        <family val="2"/>
      </rPr>
      <t xml:space="preserve">
</t>
    </r>
    <r>
      <rPr>
        <sz val="11"/>
        <color theme="1"/>
        <rFont val="Wingdings"/>
        <family val="2"/>
        <charset val="2"/>
      </rPr>
      <t></t>
    </r>
    <r>
      <rPr>
        <sz val="11"/>
        <color theme="1"/>
        <rFont val="Yu Gothic"/>
        <family val="2"/>
        <scheme val="minor"/>
      </rPr>
      <t>精油等（アロマオイル）を使用した製品開発･評価技術に関すること。</t>
    </r>
    <r>
      <rPr>
        <sz val="11"/>
        <color theme="1"/>
        <rFont val="Calibri"/>
        <family val="2"/>
      </rPr>
      <t xml:space="preserve">
</t>
    </r>
    <r>
      <rPr>
        <sz val="11"/>
        <color theme="1"/>
        <rFont val="Wingdings"/>
        <family val="2"/>
        <charset val="2"/>
      </rPr>
      <t></t>
    </r>
    <r>
      <rPr>
        <sz val="11"/>
        <color theme="1"/>
        <rFont val="Yu Gothic"/>
        <family val="2"/>
        <scheme val="minor"/>
      </rPr>
      <t>セルロースを活用した材料･製品開発に関すること。</t>
    </r>
    <r>
      <rPr>
        <sz val="11"/>
        <color theme="1"/>
        <rFont val="Calibri"/>
        <family val="2"/>
      </rPr>
      <t xml:space="preserve">
</t>
    </r>
    <r>
      <rPr>
        <sz val="11"/>
        <color theme="1"/>
        <rFont val="Wingdings"/>
        <family val="2"/>
        <charset val="2"/>
      </rPr>
      <t></t>
    </r>
    <r>
      <rPr>
        <sz val="11"/>
        <color theme="1"/>
        <rFont val="Yu Gothic"/>
        <family val="2"/>
        <scheme val="minor"/>
      </rPr>
      <t>リグニン･ヘミセルロース･木材抽出成分等を活用した材料･製品開発に関すること。</t>
    </r>
    <phoneticPr fontId="3"/>
  </si>
  <si>
    <t>・「第75回日本木材学会大会企画講演」日本木材学会,2025
・「日本材料学会関東支部講演会」日本材料学会関東支部,2016
・「第60回日本木材学会大会企画講演」日本木材学会,2010</t>
    <phoneticPr fontId="3"/>
  </si>
  <si>
    <t>木質工学・人間工学を専門とし、博士（工学）を有しております。33年間静岡県工業技術研究所に在籍し、数々のプロジェクト、県内企業との共同研究を実施し、家具を始め、自動車用内装材、福祉用器具、給湯機器用リモコンなど様々な製品開発に携わり、十数件の特許を共同出願、製品化した実績があります。県等の研究助成金の審査員なども歴任しているので、製品開発における立案から研究助成金の申請支援まで幅広く御相談に乗れます。ユニバーサルデザインの製品開発、廃木材や食品･飲料残渣等バイオマスの利活用、福祉関連製品の開発、セルロースナノファイバーの活用など、幅広い分野に知見を有しています。科学的なエビデンスに基づき、ニーズに合った製品開発支援をするのがモットーです。</t>
    <phoneticPr fontId="3"/>
  </si>
  <si>
    <t>ユニバーサルデザインの製品開発支援</t>
    <phoneticPr fontId="3"/>
  </si>
  <si>
    <t>渡邉　操</t>
    <phoneticPr fontId="3"/>
  </si>
  <si>
    <t>わたなべ　みさお</t>
    <phoneticPr fontId="3"/>
  </si>
  <si>
    <t>工場管理、エネルギー</t>
    <rPh sb="0" eb="4">
      <t>コウジョウカンリ</t>
    </rPh>
    <phoneticPr fontId="3"/>
  </si>
  <si>
    <t>環境管理・保全、省エネルギー</t>
    <rPh sb="0" eb="2">
      <t>カンキョウ</t>
    </rPh>
    <rPh sb="2" eb="4">
      <t>カンリ</t>
    </rPh>
    <rPh sb="5" eb="7">
      <t>ホゼン</t>
    </rPh>
    <rPh sb="8" eb="9">
      <t>ショウ</t>
    </rPh>
    <phoneticPr fontId="3"/>
  </si>
  <si>
    <t>初級システムアドミニストレータ</t>
    <rPh sb="0" eb="2">
      <t>ショキュウ</t>
    </rPh>
    <phoneticPr fontId="3"/>
  </si>
  <si>
    <t>第3種電気主任技術者、エコアクション21審査人</t>
    <rPh sb="0" eb="1">
      <t>ダイ</t>
    </rPh>
    <rPh sb="2" eb="3">
      <t>シュ</t>
    </rPh>
    <rPh sb="3" eb="10">
      <t>デンキシュニンギジュツシャ</t>
    </rPh>
    <rPh sb="20" eb="23">
      <t>シンサニン</t>
    </rPh>
    <phoneticPr fontId="3"/>
  </si>
  <si>
    <t>情報処理技術者、エネルギー管理士、第3種電気主任技術者、エコアクション21審査人</t>
    <rPh sb="0" eb="7">
      <t>ジョウホウショリギジュツシャ</t>
    </rPh>
    <rPh sb="13" eb="16">
      <t>カンリシ</t>
    </rPh>
    <rPh sb="17" eb="18">
      <t>ダイ</t>
    </rPh>
    <rPh sb="19" eb="20">
      <t>シュ</t>
    </rPh>
    <rPh sb="20" eb="24">
      <t>デンキシュニン</t>
    </rPh>
    <rPh sb="24" eb="27">
      <t>ギジュツシャ</t>
    </rPh>
    <rPh sb="37" eb="40">
      <t>シンサニン</t>
    </rPh>
    <phoneticPr fontId="3"/>
  </si>
  <si>
    <t>省エネ・電気代の削減</t>
    <phoneticPr fontId="3"/>
  </si>
  <si>
    <t>主に電気を使用した施設・製造工程で、データ取得・分析を通じて、コスト削減・品質向上になる方法などを提案し、効果を確認する。
電気代は基本料金と従量料金からなっているが、その使用分配に理解がされていないことが多い。適切な分配できるよう方法を提案する。</t>
    <phoneticPr fontId="3"/>
  </si>
  <si>
    <t>EMシステム構築・維持</t>
    <phoneticPr fontId="3"/>
  </si>
  <si>
    <t>主に環境マネジメントシステムの構築・維持を通じて、二酸化炭素排出削減やSDGs
活動になることを提案できる。</t>
    <phoneticPr fontId="3"/>
  </si>
  <si>
    <t>・省エネ活動・補助金申請について
・労働安全衛生法の適用(労安法・特別教育)について
・エコアクション21取得の説明</t>
    <phoneticPr fontId="3"/>
  </si>
  <si>
    <t>電気部品・金属加工・プラスチック製品などの製造工場を経験してきたので、中小企業で弱い生産技術や工程をシステム的にみれる。また安全衛生法・防災士など資格取得・教育訓練の担当をしてきたので、全体最適をみれる。</t>
    <phoneticPr fontId="3"/>
  </si>
  <si>
    <t>小泉　智秋</t>
    <phoneticPr fontId="3"/>
  </si>
  <si>
    <t>こいずみ　ちあき</t>
    <phoneticPr fontId="3"/>
  </si>
  <si>
    <t>デザイン、イラスト制作、ブランディング</t>
    <rPh sb="9" eb="11">
      <t>セイサク</t>
    </rPh>
    <phoneticPr fontId="3"/>
  </si>
  <si>
    <t>インターネット活用、デザイン</t>
    <rPh sb="7" eb="9">
      <t>カツヨウ</t>
    </rPh>
    <phoneticPr fontId="3"/>
  </si>
  <si>
    <t>情報化支援、デザイン</t>
    <rPh sb="0" eb="5">
      <t>ジョウホウカシエン</t>
    </rPh>
    <phoneticPr fontId="3"/>
  </si>
  <si>
    <t>Canva公式クリエイター</t>
    <rPh sb="5" eb="7">
      <t>コウシキ</t>
    </rPh>
    <phoneticPr fontId="3"/>
  </si>
  <si>
    <t>ポスター等のデザイン・イラストや漫画制作、看板、ブランディング（SNS）、沼津信用金庫が開催するSNS相談会の講師を2019年から受託している、</t>
    <rPh sb="44" eb="46">
      <t>カイサイ</t>
    </rPh>
    <rPh sb="55" eb="57">
      <t>コウシ</t>
    </rPh>
    <rPh sb="65" eb="67">
      <t>ジュタク</t>
    </rPh>
    <phoneticPr fontId="3"/>
  </si>
  <si>
    <t>Canvaを使い、ブランディングを視野に入れたデザイン</t>
    <phoneticPr fontId="3"/>
  </si>
  <si>
    <t>無料で使えるデザインツールCanvaを使い、強みを活かしたブランディングを視野に入れつつ、使い方をレクチャーしながら実際にデザインを制作していただきます。</t>
    <phoneticPr fontId="3"/>
  </si>
  <si>
    <t>SNSで伝わる＆伸びる投稿の作成</t>
    <phoneticPr fontId="3"/>
  </si>
  <si>
    <t>無料で使えるデザインツールCanvaを使い、どんなキャッチコピーであればより伝わるか、
見られる投稿になるのか、デザインの要素を盛り込みながらお伝えします。</t>
    <phoneticPr fontId="3"/>
  </si>
  <si>
    <t>・Canvaの使い方講座
・小、中、高校生向け職業講話</t>
    <phoneticPr fontId="3"/>
  </si>
  <si>
    <t>CCC 公募展 2024 入選
2024 年に富士市シティプロモーション大使に任命される
ウーマンエキサイトにて育児漫画を連載中
Canva 公式クリエイター・ CCC Creator's HUB 登録クリエーター</t>
    <phoneticPr fontId="3"/>
  </si>
  <si>
    <t>多田　千恵美</t>
    <rPh sb="0" eb="2">
      <t>タダ</t>
    </rPh>
    <rPh sb="3" eb="6">
      <t>チエミ</t>
    </rPh>
    <phoneticPr fontId="3"/>
  </si>
  <si>
    <t>ただ　ちえみ</t>
    <phoneticPr fontId="3"/>
  </si>
  <si>
    <t>印象アップ、外見コンサル</t>
    <rPh sb="0" eb="2">
      <t>インショウ</t>
    </rPh>
    <rPh sb="6" eb="8">
      <t>ガイケン</t>
    </rPh>
    <phoneticPr fontId="3"/>
  </si>
  <si>
    <t>印象アップ、外見コサンル</t>
    <rPh sb="0" eb="2">
      <t>インショウ</t>
    </rPh>
    <rPh sb="6" eb="8">
      <t>ガイケン</t>
    </rPh>
    <phoneticPr fontId="3"/>
  </si>
  <si>
    <t>パーソナルファッションカラーリスト、JPFCA認定講師</t>
    <rPh sb="23" eb="27">
      <t>ニンテイコウシ</t>
    </rPh>
    <phoneticPr fontId="3"/>
  </si>
  <si>
    <t>会社社長向けの印象アップ</t>
    <phoneticPr fontId="3"/>
  </si>
  <si>
    <t>服装や身だしなみを整えることで、顧客や取引先に対する信頼感を高める方法を助言。
その人の体型や雰囲気に合うスタイルの提案。
営業職や接客業での、清潔感や親しみやすさなど。</t>
    <phoneticPr fontId="3"/>
  </si>
  <si>
    <t>個人事業主、法人の起業ブランディングサポート</t>
    <phoneticPr fontId="3"/>
  </si>
  <si>
    <t>個人事業主や、法人の企業の際のイメージカラーやホームページの色提案。
プロフィール写真のファッションアドバイス。</t>
    <phoneticPr fontId="3"/>
  </si>
  <si>
    <t>イベントなどの外見戦略</t>
    <phoneticPr fontId="3"/>
  </si>
  <si>
    <t>イベント、セミナーなどのシーンで、ふさわしい外見、ファッションの提案。
効果的な色選びやアクセサリー、コーディネートの提案。</t>
    <phoneticPr fontId="3"/>
  </si>
  <si>
    <t>・パーソナルカラー講座
・クローゼットお片付け講座
・印象アップ講座</t>
    <phoneticPr fontId="3"/>
  </si>
  <si>
    <t>仕事で着る洋服は、自分のパッケージと同じです。関わる人に信頼感や安心感を与える目的があります。色やファッションを使って売り上げをあげたい方や、自分のブランディングを確立したい方のお役に立てるアドバイスが可能で
す。外見だけでなく、その方の内面も大事にする「似合わせ」のアドバイスも得意です。</t>
    <phoneticPr fontId="3"/>
  </si>
  <si>
    <t>中山　竜児</t>
    <rPh sb="0" eb="2">
      <t>ナカヤマ</t>
    </rPh>
    <rPh sb="3" eb="4">
      <t>リュウ</t>
    </rPh>
    <rPh sb="4" eb="5">
      <t>ジ</t>
    </rPh>
    <phoneticPr fontId="3"/>
  </si>
  <si>
    <t>なかやま　りゅうじ</t>
    <phoneticPr fontId="3"/>
  </si>
  <si>
    <t>採用・定着・育成</t>
    <rPh sb="0" eb="2">
      <t>サイヨウ</t>
    </rPh>
    <rPh sb="3" eb="5">
      <t>テイチャク</t>
    </rPh>
    <rPh sb="6" eb="8">
      <t>イクセイ</t>
    </rPh>
    <phoneticPr fontId="3"/>
  </si>
  <si>
    <t>労務管理、人材育成、採用・定着・育成</t>
    <rPh sb="0" eb="4">
      <t>ロウムカンリ</t>
    </rPh>
    <rPh sb="5" eb="9">
      <t>ジンザイイクセイ</t>
    </rPh>
    <rPh sb="10" eb="12">
      <t>サイヨウ</t>
    </rPh>
    <rPh sb="13" eb="15">
      <t>テイチャク</t>
    </rPh>
    <rPh sb="16" eb="18">
      <t>イクセイ</t>
    </rPh>
    <phoneticPr fontId="3"/>
  </si>
  <si>
    <t>社会保険労務士、キャリアコンサルタント</t>
    <rPh sb="0" eb="7">
      <t>シャカイホケンロウムシ</t>
    </rPh>
    <phoneticPr fontId="3"/>
  </si>
  <si>
    <t>労務管理コンプライアンスコンサルティング</t>
    <phoneticPr fontId="3"/>
  </si>
  <si>
    <t>労務トラブルは、会社と従業員の感情のもつれが原因です。そして、その原因は、職場環境の管理、労務管理に落ち度があることにあるために生じます。この原因を除去するご相談に乗らせて頂きます。</t>
    <phoneticPr fontId="3"/>
  </si>
  <si>
    <t>労務トラブルコンサルティング</t>
    <phoneticPr fontId="3"/>
  </si>
  <si>
    <t>労務トラブル（例　未払残業代請求　監督署是正勧告）が発生した場合に、どのように対応すれば、上手く解決できるかアドバイスさせて頂きます。</t>
    <phoneticPr fontId="3"/>
  </si>
  <si>
    <t>採用・定着・育成コンサルティング</t>
    <phoneticPr fontId="3"/>
  </si>
  <si>
    <t>社会保険労務士の会社目線、国家資格キャリアコンサルタントの労働者目線、両方の視点から貴社の採用・定着・育成計画を立案させて頂くことで、応募者が「この会社に応募したい」と思わせる仕組み作りをさせて頂きます。また、実行のために活用できる人材開発支援助成金等の助成金活用方法を助言させて頂きます。</t>
    <phoneticPr fontId="3"/>
  </si>
  <si>
    <t>藤枝市産業振興部農業振興課令和６年就業環境整備の考え方セミナー</t>
    <phoneticPr fontId="3"/>
  </si>
  <si>
    <t>5年交通誘導警備員と「二足の草鞋」の時期があり、建設現場の流れを一通り見る機会があり、建設業、警備業には詳しいと自負しております。</t>
    <phoneticPr fontId="3"/>
  </si>
  <si>
    <t>ターゲットに合わせたブランディングをデザイン</t>
    <phoneticPr fontId="3"/>
  </si>
  <si>
    <t>客層に合わせ、お客様の強みを引き出したロゴや宣伝ツールのプラン作りやアドバイスを行います。</t>
    <phoneticPr fontId="3"/>
  </si>
  <si>
    <t>平田　稔</t>
    <rPh sb="0" eb="2">
      <t>ヒラタ</t>
    </rPh>
    <rPh sb="3" eb="4">
      <t>ミノル</t>
    </rPh>
    <phoneticPr fontId="3"/>
  </si>
  <si>
    <t>ひらた　みのる</t>
    <phoneticPr fontId="3"/>
  </si>
  <si>
    <t>ウェブサイト</t>
    <phoneticPr fontId="3"/>
  </si>
  <si>
    <t>①ウェブデザイナー兼②ディレクター歴約２６年）
①Webサイトのデザイン、設計、制作、システム導入
②Webサイト全体の責任者（予算、企画、設計、制作進行、外部スタッフの取りまとめ、品質管理、納期、運用・保守</t>
    <phoneticPr fontId="3"/>
  </si>
  <si>
    <t>既存ウェブ運営に不安がある場合、より良い活用方針を指南</t>
    <phoneticPr fontId="3"/>
  </si>
  <si>
    <t>既存ウェブサイトの運営（日々の更新作業、ページ一部または全体の見直し等）を専門事業者へ委託している場合、現在の方法でうまく活用できているのか？もっと良い方法があるのではないか？という課題を自社のみで解決することは難しいと思います。そこでセカンドオピニオンとして、客観的に現状を判断し、より良い活用方針を指南します。</t>
    <phoneticPr fontId="3"/>
  </si>
  <si>
    <t>ウェブデザイン、各種ウェブデザインツールの活用方法を指南</t>
    <phoneticPr fontId="3"/>
  </si>
  <si>
    <t>既存ウェブサイトの運営方法でさまざまなツールをご利用かと思います。使いやすければ良いのですが、古いツールで時間をかけて更新作業を行ったりしているとその分ロスになります。現状のサイト運営指針を把握した上で、もっとも最適なツールを調査・検討し、指南します。</t>
    <phoneticPr fontId="3"/>
  </si>
  <si>
    <t>１９９９年からウェブデザイナー兼ディレクター業務を行っています。
２００４年起業、２００６年に法人化。これまで３００サイト以上の制作
や運営サポートの実績があります。２０２１年からバッグの企画～製造
～販売を実践し、この経験をウェブ制作事業や、顧客への有益な情報として フィードバックしています。</t>
    <phoneticPr fontId="3"/>
  </si>
  <si>
    <t>飯島　伸之</t>
    <phoneticPr fontId="3"/>
  </si>
  <si>
    <t>いいじま　のぶゆき</t>
    <phoneticPr fontId="3"/>
  </si>
  <si>
    <t>集客・マーケティング</t>
    <rPh sb="0" eb="2">
      <t>シュウキャク</t>
    </rPh>
    <phoneticPr fontId="3"/>
  </si>
  <si>
    <t>経営全般</t>
    <rPh sb="0" eb="4">
      <t>ケイエイゼンパン</t>
    </rPh>
    <phoneticPr fontId="3"/>
  </si>
  <si>
    <t>マーケティング、販路開拓、インターネット活用</t>
    <rPh sb="8" eb="12">
      <t>ハンロカイタク</t>
    </rPh>
    <rPh sb="20" eb="22">
      <t>カツヨウ</t>
    </rPh>
    <phoneticPr fontId="3"/>
  </si>
  <si>
    <t>googleビジネスプロフィール運用・チラシ制作　</t>
    <phoneticPr fontId="3"/>
  </si>
  <si>
    <t>集客におけるGoogleマップの活用法</t>
    <phoneticPr fontId="3"/>
  </si>
  <si>
    <t>見た人が4人に3人来店する広告があったら使いたいと思いませんか？しかも無料で。Googleの調査によるとGoogleマップ（googleビジネスプロフィール）を見た76％の人が24時間以内に実際に来店しているというデータがあります。無料で使えるGoogleマップ活用を内製化して集客を加速させるための方法をレクチャーします。</t>
    <phoneticPr fontId="3"/>
  </si>
  <si>
    <t>集客につながるチラシの構成</t>
    <phoneticPr fontId="3"/>
  </si>
  <si>
    <t>反響が採れるチラシには型があります。あなたの使っているチラシが反響が出るようにアドバイスします。</t>
    <phoneticPr fontId="3"/>
  </si>
  <si>
    <t>約１２年間外壁塗装会社で身に付けたマーケティングやweb集客知識と経験を活かし、現在は集客コンサルタントとして活動中。Googleビジネスプロフィール運用を中心に飲食店、外壁塗装会社、探偵、自動車販売店など約15社の集客の支援をしています。直近実績、飲食店様約４か月で40万ページビュー</t>
    <phoneticPr fontId="3"/>
  </si>
  <si>
    <t>山本　恭平</t>
    <rPh sb="0" eb="2">
      <t>ヤマモト</t>
    </rPh>
    <rPh sb="3" eb="5">
      <t>キョウヘイ</t>
    </rPh>
    <phoneticPr fontId="3"/>
  </si>
  <si>
    <t>やまもと　きょうへい</t>
    <phoneticPr fontId="3"/>
  </si>
  <si>
    <t>経営全般、創業支援</t>
    <rPh sb="0" eb="4">
      <t>ケイエイゼンパン</t>
    </rPh>
    <rPh sb="5" eb="9">
      <t>ソウギョウシエン</t>
    </rPh>
    <phoneticPr fontId="3"/>
  </si>
  <si>
    <t>経営企画、財務管理、ITによる業務効率化</t>
    <rPh sb="0" eb="4">
      <t>ケイエイキカク</t>
    </rPh>
    <rPh sb="5" eb="9">
      <t>ザイムカンリ</t>
    </rPh>
    <rPh sb="15" eb="20">
      <t>ギョウムコウリツカ</t>
    </rPh>
    <phoneticPr fontId="3"/>
  </si>
  <si>
    <t>事業計画書の作成、金融機関融資の手続き支援、開業届や青色申告承認申請書の作成アドバイス、インボイス制度への対応など、創業時に必要な各種手続き・制度対応を総合的にサポートします</t>
    <phoneticPr fontId="3"/>
  </si>
  <si>
    <t>電子帳簿保存法・インボイス制度対応支援</t>
    <phoneticPr fontId="3"/>
  </si>
  <si>
    <t>法制度の実務対応に関するアドバイス。書類の保存方法や業務フローの構築など、実際の運用までを見据えた指導に強みがあります。</t>
    <phoneticPr fontId="3"/>
  </si>
  <si>
    <t>会計・税務顧問業務</t>
    <phoneticPr fontId="3"/>
  </si>
  <si>
    <t>会計ソフトを活用した記帳指導や経営分析の見える化。業務効率化と経営者の意思決定支援を両立しています。</t>
    <rPh sb="0" eb="2">
      <t>カイケイ</t>
    </rPh>
    <phoneticPr fontId="3"/>
  </si>
  <si>
    <t>税制活用</t>
    <phoneticPr fontId="3"/>
  </si>
  <si>
    <t>賃上げ税制、中小企業経営力強化税制、固定資産税軽減など税制の要件確認に対するアドバイスを行っております。</t>
    <phoneticPr fontId="3"/>
  </si>
  <si>
    <t>自社株の株価計算、相続税軽減のための生前贈与案提案等、事業の世代交代をスムーズに進めるための支援を行っております。</t>
    <phoneticPr fontId="3"/>
  </si>
  <si>
    <t>私は、税理士として10年以上にわたり中小企業や個人事業主を対象に、税務申告、経営相談、資金繰り支援、創業支援等幅広い業務に携わってきました。創業支援や事業計画の策定支援、資金調達に関する支援、ITツールの導入による記帳業務の効率化支援や、電子帳簿保存法への対応など、最新の制度や技術にも積極的に対応しています。現在は静岡市で開業しています。</t>
    <phoneticPr fontId="3"/>
  </si>
  <si>
    <t>近藤　夕子</t>
    <rPh sb="0" eb="2">
      <t>コンドウ</t>
    </rPh>
    <rPh sb="3" eb="5">
      <t>ユウコ</t>
    </rPh>
    <phoneticPr fontId="3"/>
  </si>
  <si>
    <t>こんどう　ゆうこ</t>
    <phoneticPr fontId="3"/>
  </si>
  <si>
    <t>経営企画、ビジネスプラン、マーケティング、販路開拓、営業企画、インターネット活用</t>
    <rPh sb="0" eb="4">
      <t>ケイエイキカク</t>
    </rPh>
    <rPh sb="21" eb="25">
      <t>ハンロカイタク</t>
    </rPh>
    <rPh sb="26" eb="30">
      <t>エイギョウキカク</t>
    </rPh>
    <rPh sb="38" eb="40">
      <t>カツヨウ</t>
    </rPh>
    <phoneticPr fontId="3"/>
  </si>
  <si>
    <t>JNA本部認定講師、ネイルサロン衛生管理指導員、JNAキャリアパス指導員資格</t>
    <rPh sb="3" eb="7">
      <t>ホンブニンテイ</t>
    </rPh>
    <rPh sb="7" eb="9">
      <t>コウシ</t>
    </rPh>
    <rPh sb="16" eb="18">
      <t>エイセイ</t>
    </rPh>
    <rPh sb="18" eb="23">
      <t>カンリシドウイン</t>
    </rPh>
    <rPh sb="33" eb="36">
      <t>シドウイン</t>
    </rPh>
    <rPh sb="36" eb="38">
      <t>シカク</t>
    </rPh>
    <phoneticPr fontId="3"/>
  </si>
  <si>
    <t>新規集客</t>
    <phoneticPr fontId="3"/>
  </si>
  <si>
    <t>起業および経営アドバイス</t>
    <rPh sb="0" eb="2">
      <t>キギョウ</t>
    </rPh>
    <rPh sb="5" eb="7">
      <t>ケイエイ</t>
    </rPh>
    <phoneticPr fontId="3"/>
  </si>
  <si>
    <t>JNA本部認定講師、ネイルサロン衛生管理指導員、JNAキャリアパス指導員資格、起業および経営アドバイス</t>
    <rPh sb="3" eb="7">
      <t>ホンブニンテイ</t>
    </rPh>
    <rPh sb="7" eb="9">
      <t>コウシ</t>
    </rPh>
    <rPh sb="16" eb="18">
      <t>エイセイ</t>
    </rPh>
    <rPh sb="18" eb="23">
      <t>カンリシドウイン</t>
    </rPh>
    <rPh sb="33" eb="36">
      <t>シドウイン</t>
    </rPh>
    <rPh sb="36" eb="38">
      <t>シカク</t>
    </rPh>
    <rPh sb="39" eb="41">
      <t>キギョウ</t>
    </rPh>
    <rPh sb="44" eb="46">
      <t>ケイエイ</t>
    </rPh>
    <phoneticPr fontId="3"/>
  </si>
  <si>
    <t>個人事業主が新規起業する際の集客ツールの選定および活用法。ホットペッパーなどの有料サイト、SNS、チラシ、LPや公式LINE、Google三次ネスプロフィール,Yahoo!プレイスブログ、セミナーおよびマルシェを活用した集客など業種や予算に合わせた集客を提案し、顧客開拓の販売戦略および改善実施のサポートを行う。</t>
    <phoneticPr fontId="3"/>
  </si>
  <si>
    <t>値上げ、価格改定</t>
    <phoneticPr fontId="3"/>
  </si>
  <si>
    <t>物価および人件費の高騰、さらには売上に対して利益が確保できていない隠れ赤字の場合など価格改定の必要性に気づきつつも、失客をおそれて決断できないオーナーにデータベースで戦略を提案する。また開業時の価格決定に関する助言実績も多数。</t>
    <phoneticPr fontId="3"/>
  </si>
  <si>
    <t>市場選定および商品開発</t>
    <phoneticPr fontId="3"/>
  </si>
  <si>
    <t>飲食、サロン、レジャー施設などの商品開発。オペレーションも含めたメニュー作成や値決め。
同業他社に埋もれず・比較されない市場選定からの商品開発を行う。メニュー表などの販促物の制作助言も合わせて行う。</t>
    <phoneticPr fontId="3"/>
  </si>
  <si>
    <t>リピート対策</t>
    <phoneticPr fontId="3"/>
  </si>
  <si>
    <t>安定経営に欠かせないリピート施策。値引やクーポンなどの特典配布にたよらないリピート導線の構築を集客段階ベースから構築。スタッフの接客トレーニングなども行う。</t>
    <phoneticPr fontId="3"/>
  </si>
  <si>
    <t>起業創業サポート</t>
    <phoneticPr fontId="3"/>
  </si>
  <si>
    <t>飲食やサロンといった対面ビジネスのみならず、オンラインスクールやオンラインコンテンツ販売などの起業サポートを行う。ターゲット選定から商品開発、集客および成約実施まで、ゼロから起業したい人のサポートが得意。昨今増加しているオンライン副業の相談も対応。</t>
    <phoneticPr fontId="3"/>
  </si>
  <si>
    <t>・集客できるメニューのつくりかた
・たった3ヵ月でSNSからお客様が来た！になる方法（2025年7月開催予定）
・集客できるインスタグラム広告のつくりかた</t>
    <phoneticPr fontId="3"/>
  </si>
  <si>
    <t>「疲弊しない経営」をテーマに、事業支援を行っております。起業段階から売上停滞期まで、それぞれの強みを活かし、“100ある価値を100伝えきる”商品・導線設計で理想の経営を実現できるよう、サポートいたします。</t>
    <phoneticPr fontId="3"/>
  </si>
  <si>
    <t>桜井　宏昌</t>
    <rPh sb="3" eb="5">
      <t>ヒロマサ</t>
    </rPh>
    <phoneticPr fontId="3"/>
  </si>
  <si>
    <t>さくらい　ひろまさ</t>
    <phoneticPr fontId="3"/>
  </si>
  <si>
    <t>財務管理、資金計画、マーケティング、コスト改善</t>
    <rPh sb="0" eb="4">
      <t>ザイムカンリ</t>
    </rPh>
    <rPh sb="5" eb="9">
      <t>シキンケイカク</t>
    </rPh>
    <rPh sb="21" eb="23">
      <t>カイゼン</t>
    </rPh>
    <phoneticPr fontId="3"/>
  </si>
  <si>
    <t>お客様のBS・PLや取引条件、売上予測をもとに、資金繰り表を月次で作成します。将来の資金不足を早期に把握し、回収や支払サイトの見直し、新規借入など、状況に応じた最適な運転資金対策をご提案します。</t>
    <phoneticPr fontId="3"/>
  </si>
  <si>
    <t>創業支援では、事業計画の策定から資金調達、補助金活用、収支見通しの作成まで、一貫してサポートいたします。金融機関での経験を活かし、創業初期に陥りがちな資金繰りの不安を事前に解消。市場分析やターゲット設定、価格戦略など、実行可能な計画づくりを支援し、事業の成功確率を高めます。</t>
    <phoneticPr fontId="3"/>
  </si>
  <si>
    <t>原価管理では、製品やサービスごとの採算性を明確にし、無駄やコストの偏りを可視化する支援を行います。売上はあるのに利益が残らない――そんな経営課題に対し、材料費・人件費・外注費などの構成を分析し、改善のポイントを具体的にご提案。今後は原価計算の仕組みづくりから現場で活かせる運用まで、一歩踏み込んだ経営改善をサポートしてまいります。</t>
    <phoneticPr fontId="3"/>
  </si>
  <si>
    <t>17年間にわたり金融機関に勤務し、特に財務改善や資金繰り支援に強みを持っています。うち13年間は営業担当として、数多くの中小企業経営者と向き合い、現場のリアルな経営課題に寄り添ってまいりました。資金調達だけでなく、根本的な財務体質の強化に向けた提案や原価管理分野を深め、より本質的な経営改善の支援に取り組んでまいります。</t>
    <phoneticPr fontId="3"/>
  </si>
  <si>
    <t>成澤　亜紀</t>
    <rPh sb="0" eb="2">
      <t>ナリサワ</t>
    </rPh>
    <rPh sb="3" eb="5">
      <t>アキ</t>
    </rPh>
    <phoneticPr fontId="3"/>
  </si>
  <si>
    <t>なりさわ　あき</t>
    <phoneticPr fontId="3"/>
  </si>
  <si>
    <t>経営全般、製品開発</t>
    <rPh sb="0" eb="4">
      <t>ケイエイゼンパン</t>
    </rPh>
    <rPh sb="5" eb="9">
      <t>セイヒンカイハツ</t>
    </rPh>
    <phoneticPr fontId="3"/>
  </si>
  <si>
    <t>製菓衛生士</t>
    <rPh sb="0" eb="5">
      <t>セイカエイセイシ</t>
    </rPh>
    <phoneticPr fontId="3"/>
  </si>
  <si>
    <t>沼津信用金庫SNS相談会専門家</t>
    <rPh sb="0" eb="6">
      <t>ヌマヅシンヨウキンコ</t>
    </rPh>
    <rPh sb="9" eb="12">
      <t>ソウダンカイ</t>
    </rPh>
    <rPh sb="12" eb="15">
      <t>センモンカ</t>
    </rPh>
    <phoneticPr fontId="3"/>
  </si>
  <si>
    <t>製菓衛生士、沼津信用金庫SNS相談会専門家</t>
    <rPh sb="0" eb="2">
      <t>セイカ</t>
    </rPh>
    <rPh sb="2" eb="5">
      <t>エイセイシ</t>
    </rPh>
    <phoneticPr fontId="3"/>
  </si>
  <si>
    <t>SNSを使った顧客獲得戦略</t>
    <phoneticPr fontId="3"/>
  </si>
  <si>
    <t>・自社の強みをアピール　・フォロワーの獲得　・コアなファンの獲得⇒
SNS上での「応援者」を増やすことで、口コミや紹介といった自然な拡散が期待でき、顧客の定着にもつながります。</t>
    <phoneticPr fontId="3"/>
  </si>
  <si>
    <t>今や欠かせない動画、リールの編集と配信</t>
    <phoneticPr fontId="3"/>
  </si>
  <si>
    <t>・ライブ配信の方法　・魅力的な動画撮影　・分かりやすい動画編集と文字入力編集⇒
「短く・わかりやすく」を意識し、情報がスッと入るテンポに整えることがポイントです。テロップ（文字入力）は、話している内容を補足します。</t>
    <phoneticPr fontId="3"/>
  </si>
  <si>
    <t>飲食店が魅力的なスイーツで売り上げUP！</t>
    <phoneticPr fontId="3"/>
  </si>
  <si>
    <t>・お店のテーマに沿ったオリジナルスイーツ開発　・ロスのない保存、安全な提供を可能に　・地元食材、地産地消⇒
６次化産業、地元産のフルーツや素材を使ったスイーツは、地域への貢献とともに“ここでしか味わえない特別感”を演出できます。</t>
    <phoneticPr fontId="3"/>
  </si>
  <si>
    <t>Instagram、tictoc、youtube, Xどれをどう使う？</t>
    <phoneticPr fontId="3"/>
  </si>
  <si>
    <t>・相乗効果でできる事とは？⇒
各SNSを連携させることで相乗効果が生まれる。各企業の形態、業態、発信者の得意が最大限に活用できる媒体を選定します。
・訴求したい顧客に合わせた媒体とは　・ブルーオーシャン戦略</t>
    <phoneticPr fontId="3"/>
  </si>
  <si>
    <t>Instagramのフォロワーと顧客に特化させた販路拡大</t>
    <phoneticPr fontId="3"/>
  </si>
  <si>
    <t>・伝えたいことを伝え、欲しい顧客を得るには　・1対１のつながりをつくるには　・リールでリーチを倍増させる⇒
リールは非フォロワーにも届くため、発見・拡散に効果的。短く、テンポの良い構成と、冒頭3秒で惹きつける工夫が重要。フォロワー増加と商品認知を同時に狙えるリールは販路拡大。</t>
    <phoneticPr fontId="3"/>
  </si>
  <si>
    <t>・沼津市障害者のためのお菓子講座講師　2016年～
・海と海藻アート　2025年（葉山芸術祭）</t>
    <phoneticPr fontId="3"/>
  </si>
  <si>
    <t>SNSのサポート専門家に至った経緯：店舗なしで自社スイーツの仕事をSNSで拡大した実績を評価いただいた事をきっかけに、沼津信用金庫SNS活用相談をスタート。アンケートが毎回９９％の満足評価をいただき、5年目の就任中。
個々のオリジナルを生かし、また中小企業の強みを生かしたSNS活用のアドバイスに高評価をいただいている。サポート運用した中古車販売の企業の一つは1年間で5000フォロワー獲得、Instagramから2台の車を販売などの実績あり。また、自社Instagramでは海外からの問い合わせ、ネットニュースの取材など、的確な販路拡大。</t>
    <phoneticPr fontId="3"/>
  </si>
  <si>
    <t>永友　一朗</t>
    <rPh sb="0" eb="2">
      <t>ナガトモ</t>
    </rPh>
    <rPh sb="3" eb="5">
      <t>イチロウ</t>
    </rPh>
    <phoneticPr fontId="3"/>
  </si>
  <si>
    <t>ながとも　いちろう</t>
    <phoneticPr fontId="3"/>
  </si>
  <si>
    <t>情報化支援</t>
    <rPh sb="0" eb="3">
      <t>ジョウホウカ</t>
    </rPh>
    <rPh sb="3" eb="5">
      <t>シエン</t>
    </rPh>
    <phoneticPr fontId="3"/>
  </si>
  <si>
    <t>マーケティング、インターネット活用、情報化戦略、人材教育</t>
    <rPh sb="15" eb="17">
      <t>カツヨウ</t>
    </rPh>
    <rPh sb="18" eb="23">
      <t>ジョウホウカセンリャク</t>
    </rPh>
    <rPh sb="24" eb="28">
      <t>ジンザイキョウイク</t>
    </rPh>
    <phoneticPr fontId="3"/>
  </si>
  <si>
    <t>Webコンサルティングによる中小企業者等支援</t>
    <rPh sb="14" eb="19">
      <t>チュウショウキギョウシャ</t>
    </rPh>
    <rPh sb="19" eb="20">
      <t>トウ</t>
    </rPh>
    <rPh sb="20" eb="22">
      <t>シエン</t>
    </rPh>
    <phoneticPr fontId="3"/>
  </si>
  <si>
    <t>ホームページ改善</t>
    <phoneticPr fontId="3"/>
  </si>
  <si>
    <t>ホームページコンサルタント永友事務所は、お客様目線のHPに改善するコンサルティングを行っています。HPから問い合わせを増やすために「対象者を明確にする」「対象者が知りたい内容を、対象者に伝わりやすい形、順番で発信する（お客様目線のコンテンツ整備）」「対象者が納得できる情報を提示する（不安と疑問の解消）」という『必ず整備しておきたい3つのポイント』について、アクセス解析をもとにわかりやすく具体的にご助言しています。</t>
    <phoneticPr fontId="3"/>
  </si>
  <si>
    <t>Googleビジネスプロフィール活用（Googleマップ集客）</t>
    <phoneticPr fontId="3"/>
  </si>
  <si>
    <t>国内のスマホユーザーが最も使う地図が「グーグルマップ」です。グーグルマップに掲載されている自店の情報を編集したりクチコミに対応できる無料ツールが「Googleビジネスプロフィール（旧称Googleマイビジネス）」です。Googleビジネスプロフィールを「ガイドラインに沿った正しい方法で」「効果的に」活用するアドバイスを行っています。永友一朗はGoogle認定Googleビジネスプロフィールプロダクトエキスパートです。</t>
    <phoneticPr fontId="3"/>
  </si>
  <si>
    <t>求人（採用）のためのホームページ・SNS改善</t>
    <phoneticPr fontId="3"/>
  </si>
  <si>
    <t>「求人・採用ページはあるのに応募が少ない…」「求人・採用ページへのアクセスはあるが、問い合わせにつながらない…」という企業様に、求職者に響く「求職者目線の」ホームページの構成・内容・表現やアクセスアップ等をお伝えしています。
併せて求職者もよく目を通すInstagram等SNS、Googleマップの自社情報（ビジネプロフィール）の整備もご助言しています。</t>
    <phoneticPr fontId="3"/>
  </si>
  <si>
    <t>SNSリスクコンプライアンス</t>
    <phoneticPr fontId="3"/>
  </si>
  <si>
    <t>「新入社員等にSNS利用の危険性（SNSリスク）について強く啓蒙したい」「SNSに初めて取り組むので、メリット／デメリット両面をバランスよく知りたい」場合にご助言サポートしています。永友一朗はSNS自体の運営（企画から規約作成、運用、投稿監視対応など）、クレームメール対応・クチコミへの対応、公的団体等のFacebookページ管理者等の実務経験があり、従業員様がそのまま活用できるような実務的なSNSリスクコンプライアンス対応をご提案できます。</t>
    <phoneticPr fontId="3"/>
  </si>
  <si>
    <t>企業内Web担当者育成</t>
    <phoneticPr fontId="3"/>
  </si>
  <si>
    <t>アクセス解析を切り口にして、中小企業様の「お客様目線のWeb戦略」を支援、改善アドバイスします。初めてWeb担当になった初任者にもわかりやすい説明で、Webサイトを「コスト」から「売上を増やす資産」に変えるWeb担当者を育成いたします。アクセスアップからコンテンツ起案、Web制作会社との打ち合わせ同席、見積比較なども対応します。</t>
    <phoneticPr fontId="3"/>
  </si>
  <si>
    <t>・お客様目線のWeb・SNS活用術
・チャットGPTなど生成AIを中小企業実務で使う方法
・売上”アップに繋げる Googleビジネスプロフィール 活用術</t>
    <phoneticPr fontId="3"/>
  </si>
  <si>
    <t>中小企業様の「Web活用」に特化したコンサルタントとして、商工会連合会エキスパート等に登録。技術評論社等から4冊の著書を出版し、「お客様目線」でのホームページ改善法をご提案しています。
制作会社と無関係な完全中立の立場で、実践的でわかりやすいアドバイスを提供しております。またGoogleビジネスプロフィールのプロダクトエキスパートとしてガイドラインを遵守し効果的なGoogleマップ集客をご提案しています。</t>
    <phoneticPr fontId="3"/>
  </si>
  <si>
    <t>宮谷　航平</t>
    <rPh sb="0" eb="2">
      <t>ミヤタニ</t>
    </rPh>
    <rPh sb="3" eb="5">
      <t>コウヘイ</t>
    </rPh>
    <phoneticPr fontId="3"/>
  </si>
  <si>
    <t>みやたに　こうへい</t>
    <phoneticPr fontId="3"/>
  </si>
  <si>
    <t>神奈川県</t>
    <rPh sb="0" eb="3">
      <t>カナガワ</t>
    </rPh>
    <rPh sb="3" eb="4">
      <t>ケン</t>
    </rPh>
    <phoneticPr fontId="3"/>
  </si>
  <si>
    <t>地方活性化、地方創生</t>
    <rPh sb="0" eb="5">
      <t>チホウカッセイカ</t>
    </rPh>
    <rPh sb="6" eb="10">
      <t>チホウソウセイ</t>
    </rPh>
    <phoneticPr fontId="3"/>
  </si>
  <si>
    <t>経営全般、事業再構築、創業支援、新分野進出、商業経営、その他</t>
    <rPh sb="0" eb="4">
      <t>ケイエイゼンパン</t>
    </rPh>
    <rPh sb="5" eb="10">
      <t>ジギョウサイコウチク</t>
    </rPh>
    <rPh sb="11" eb="15">
      <t>ソウギョウシエン</t>
    </rPh>
    <rPh sb="16" eb="19">
      <t>シンブンヤ</t>
    </rPh>
    <rPh sb="19" eb="21">
      <t>シンシュツ</t>
    </rPh>
    <rPh sb="22" eb="26">
      <t>ショウギョウケイエイ</t>
    </rPh>
    <rPh sb="29" eb="30">
      <t>タ</t>
    </rPh>
    <phoneticPr fontId="3"/>
  </si>
  <si>
    <t>地域活性化、地方創生</t>
    <rPh sb="0" eb="5">
      <t>チイキカッセイカ</t>
    </rPh>
    <rPh sb="6" eb="10">
      <t>チホウソウセイ</t>
    </rPh>
    <phoneticPr fontId="3"/>
  </si>
  <si>
    <t>経営企画、ビジネスプラン、財務管理、資金計画、マーケティング、人材教育、その他</t>
    <rPh sb="0" eb="4">
      <t>ケイエイキカク</t>
    </rPh>
    <rPh sb="13" eb="17">
      <t>ザイムカンリ</t>
    </rPh>
    <rPh sb="18" eb="22">
      <t>シキンケイカク</t>
    </rPh>
    <rPh sb="31" eb="35">
      <t>ジンザイキョウイク</t>
    </rPh>
    <rPh sb="38" eb="39">
      <t>タ</t>
    </rPh>
    <phoneticPr fontId="3"/>
  </si>
  <si>
    <t>応用情報技術者</t>
    <rPh sb="0" eb="7">
      <t>オウヨウジョウホウギジュツシャ</t>
    </rPh>
    <phoneticPr fontId="3"/>
  </si>
  <si>
    <t>米国PMI認定</t>
    <rPh sb="0" eb="2">
      <t>ベイコク</t>
    </rPh>
    <rPh sb="5" eb="7">
      <t>ニンテイ</t>
    </rPh>
    <phoneticPr fontId="3"/>
  </si>
  <si>
    <t>管理職として若手職員育成や研修、1on1、ｺｰﾁﾝｸﾞを実施</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</si>
  <si>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・課題抽出の結果から、課題解決に向けた施策の策定を行います。
・上記の内容を事業計画としてとりまとめます。</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</si>
  <si>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・課題抽出の結果から、課題解決に向けた改善策の策定を行います。
・上記の内容を経営改善計画としてとりまとめます。</t>
    <phoneticPr fontId="3"/>
  </si>
  <si>
    <t>資金計画策定支援</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</si>
  <si>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・課題抽出の結果から、課題解決に向けた施策・改善策の策定を行います。
・上記の内容を資金計画としてとりまとめます。</t>
    <phoneticPr fontId="3"/>
  </si>
  <si>
    <t>地域活性化事業計画支援</t>
    <phoneticPr fontId="3"/>
  </si>
  <si>
    <t>・貴社及び貴社を取り巻く地域の現状をヒアリングし、あるべき姿や問題点を把握します。
・貴社・地域を取り巻く環境の分析を行うとともに、貴社・地域の強みと弱みを把握します。
・現状分析の結果から課題の仮説を立て、検証を行い、課題を抽出します。
・課題抽出の結果から、課題解決に向けた施策の策定を行います。
・上記の内容を事業計画としてとりまとめます。</t>
    <phoneticPr fontId="3"/>
  </si>
  <si>
    <t>人材教育支援</t>
    <phoneticPr fontId="3"/>
  </si>
  <si>
    <t>・自治体職員として制度設計を行った経験や、コンサル会社において戦略立案を行った経験を生かし、若手～中堅職員向けに、ロジカルシンキング等のノウハウをお伝えします。また、グループワークを通じて、社員一人ひとりの「考える力」を高めるご支援を行います。
・管理職として最大約50名のマネジメントを行った経験を生かし、コーチングや1on1等を活用したマネジメント手法をお伝えします。</t>
    <phoneticPr fontId="3"/>
  </si>
  <si>
    <t>・（一財）ﾆｭｰﾒﾃﾞｨｱ開発協会　ｼﾆｱﾈｯﾄﾌｫｰﾗﾑ21 in 東京2023 基調講演2
・（NPO）ブロードバンドスクール協会　第10回インターネット防災訓練</t>
    <phoneticPr fontId="3"/>
  </si>
  <si>
    <t>自治体職員として、15年間、税・港湾・医療など多様な政策分野に従事し、制度設計から現場実装、最大50名のマネジメントまで、現場と構造の両面に向き合ってきました。その後、民間コンサル会社にて企業の中期経営計画策定などを経験し、独立。現在は、地域の可能性を引き出す“共創者”として、地域のプレイヤーや自治体と共にビジョンを描き、形にする取組を行っています。</t>
    <phoneticPr fontId="3"/>
  </si>
  <si>
    <t>大住　裕</t>
    <rPh sb="0" eb="2">
      <t>オオスミ</t>
    </rPh>
    <rPh sb="3" eb="4">
      <t>ヒロシ</t>
    </rPh>
    <phoneticPr fontId="3"/>
  </si>
  <si>
    <t>おおすみ　ひろし</t>
    <phoneticPr fontId="3"/>
  </si>
  <si>
    <t>経営全般、事業再構築、新分野進出、海外取引</t>
    <rPh sb="0" eb="4">
      <t>ケイエイゼンパン</t>
    </rPh>
    <rPh sb="5" eb="10">
      <t>ジギョウサイコウチク</t>
    </rPh>
    <rPh sb="11" eb="16">
      <t>シンブンヤシンシュツ</t>
    </rPh>
    <rPh sb="17" eb="21">
      <t>カイガイトリヒキ</t>
    </rPh>
    <phoneticPr fontId="3"/>
  </si>
  <si>
    <t>経営企画、ビジネスプラン、マーケティング、販路開拓、営業企画、TPM・５S、海外進出、人材教育</t>
    <rPh sb="0" eb="4">
      <t>ケイエイキカク</t>
    </rPh>
    <rPh sb="21" eb="25">
      <t>ハンロカイタク</t>
    </rPh>
    <rPh sb="26" eb="30">
      <t>エイギョウキカク</t>
    </rPh>
    <rPh sb="38" eb="42">
      <t>カイガイシンシュツ</t>
    </rPh>
    <rPh sb="43" eb="47">
      <t>ジンザイキョウイク</t>
    </rPh>
    <phoneticPr fontId="3"/>
  </si>
  <si>
    <t>ExecutiveMBA（国際認証　経営学修士）</t>
    <rPh sb="13" eb="17">
      <t>コクサイニンショウ</t>
    </rPh>
    <rPh sb="18" eb="23">
      <t>ケイエイガクシュウシ</t>
    </rPh>
    <phoneticPr fontId="3"/>
  </si>
  <si>
    <t>海外企業＆事業戦略・立上・経営＆現場改善</t>
    <rPh sb="0" eb="4">
      <t>カイガイキギョウ</t>
    </rPh>
    <rPh sb="5" eb="9">
      <t>ジギョウセンリャク</t>
    </rPh>
    <rPh sb="10" eb="12">
      <t>タチアゲ</t>
    </rPh>
    <rPh sb="13" eb="15">
      <t>ケイエイ</t>
    </rPh>
    <rPh sb="16" eb="20">
      <t>ゲンバカイゼン</t>
    </rPh>
    <phoneticPr fontId="3"/>
  </si>
  <si>
    <t>中小企業診断士、情報処理技術者、米国PMI認定、管理職として若手職員育成や研修、1on1、ｺｰﾁﾝｸﾞを実施</t>
    <rPh sb="0" eb="7">
      <t>チュウショウキギョウシンダンシ</t>
    </rPh>
    <rPh sb="8" eb="15">
      <t>ジョウホウショリギジュツシャ</t>
    </rPh>
    <rPh sb="16" eb="18">
      <t>ベイコク</t>
    </rPh>
    <rPh sb="21" eb="23">
      <t>ニンテイ</t>
    </rPh>
    <phoneticPr fontId="3"/>
  </si>
  <si>
    <t>中小企業診断士、ExecutiveMBA（国際認証　経営学修士）、海外企業＆事業戦略・立上・経営＆現場改善</t>
    <rPh sb="0" eb="7">
      <t>チュウショウキギョウシンダンシ</t>
    </rPh>
    <rPh sb="21" eb="23">
      <t>コクサイ</t>
    </rPh>
    <rPh sb="23" eb="25">
      <t>ニンショウ</t>
    </rPh>
    <rPh sb="26" eb="29">
      <t>ケイエイガク</t>
    </rPh>
    <rPh sb="29" eb="31">
      <t>シュウシ</t>
    </rPh>
    <phoneticPr fontId="3"/>
  </si>
  <si>
    <t>・「海外進出の基本」
海外進出のステージ毎のポイント（急所・リスク、留意点）及び対策の助言等。</t>
    <phoneticPr fontId="3"/>
  </si>
  <si>
    <t>・「グローバル化への人づくり」
　　アセアン等への海外赴任者の赴任前研修。リアルな海外現場でのノウハウ等の助言等。
　　海外事業体での戦略、持続的成長を実現する人づくり、組織つくりの助言等。</t>
    <phoneticPr fontId="3"/>
  </si>
  <si>
    <t>・「海外事業子会社の経営改善」
　　海外進出後、計画通りいかない企業は多い。その経営改善（経営～現場）を助言等。</t>
    <phoneticPr fontId="3"/>
  </si>
  <si>
    <t>・「自動車部品メーカーの事業転換等」
　　大変革期にある自動車産業。厳しいビジネス環境下で事業転換、販路拡大等を検討する
企業に助言等。</t>
    <phoneticPr fontId="3"/>
  </si>
  <si>
    <t>・マーケティング(14兆円企業の新入社員研修1.5日間)
・海外事業子会社経営改善(1日間)
・海外赴任者研修(1日間)</t>
    <phoneticPr fontId="3"/>
  </si>
  <si>
    <t xml:space="preserve">「グローバル化・人づくりで、日本を元気にする、総合コンサルティング」
（日本×海外、経営×人、経営×現場/豊富な経験×診断士×EMBA×経営塾）
・経営コンサルティング（製造業中心、輸送用機器等）
・海外展開、事業再構築（部品メーカーの事業転換等）、経営コンサル全般。
</t>
    <phoneticPr fontId="3"/>
  </si>
  <si>
    <t>集客費用が大きい新規顧客の獲得ではなく、既存客をファン化するための顧客管理を導入し、良い意味での「顧客えこひいき」のステップを提案します。また、人間の購買心理学に基づく販売促進テクニックや商品メニューの構成、店舗フロアレイアウト、顧客誘導などによる限られた時間や店舗スペースでの売り上げの最大化を目指すための方法を提案していきます。</t>
    <phoneticPr fontId="3"/>
  </si>
  <si>
    <t>水口　徹</t>
    <rPh sb="3" eb="4">
      <t>トオル</t>
    </rPh>
    <phoneticPr fontId="3"/>
  </si>
  <si>
    <t>みずぐち　とおる</t>
    <phoneticPr fontId="3"/>
  </si>
  <si>
    <t>集客コンサル（MEO）、創業支援</t>
    <rPh sb="0" eb="2">
      <t>シュウキャク</t>
    </rPh>
    <rPh sb="12" eb="16">
      <t>ソウギョウシエン</t>
    </rPh>
    <phoneticPr fontId="3"/>
  </si>
  <si>
    <t>経営企画、ビジネスプラン、販路開拓、営業企画、インターネット活用、ITによる業務効率化、会社設立</t>
    <rPh sb="0" eb="4">
      <t>ケイエイキカク</t>
    </rPh>
    <rPh sb="13" eb="17">
      <t>ハンロカイタク</t>
    </rPh>
    <rPh sb="18" eb="22">
      <t>エイギョウキカク</t>
    </rPh>
    <rPh sb="30" eb="32">
      <t>カツヨウ</t>
    </rPh>
    <rPh sb="38" eb="43">
      <t>ギョウムコウリツカ</t>
    </rPh>
    <rPh sb="44" eb="48">
      <t>カイシャセツリツ</t>
    </rPh>
    <phoneticPr fontId="3"/>
  </si>
  <si>
    <t>創業時の事業計画・補助金活用支援</t>
    <phoneticPr fontId="3"/>
  </si>
  <si>
    <t>創業予定者や新規事業を検討する小規模事業者に対し、アイデアの具体化、事業計画・資金計画の作成、補助金活用の流れなど、“ゼロから始める”創業支援を実施。「やりたいこと」を言語化し、「できること」に落とし込むためのヒアリング・発想支援から、販路の考え方、必要設備・人材・資金の整理、開業までのスケジュール策定を支援。ChatGPTなども活用し、事業の方向性やネーミング・PR案も一緒に考え、伴走型で立ち上げを支援します。</t>
    <phoneticPr fontId="3"/>
  </si>
  <si>
    <t>Googleビジネスプロフィール活用による集客支援（MEO対策）</t>
    <phoneticPr fontId="3"/>
  </si>
  <si>
    <t>Googleマップや検索における集客力を高めるため、Googleビジネスプロフィールの最適化、投稿戦略、クチコミ返信支援を実施。検索キーワード設計から、実際の投稿・レビュー活用までを伴走し、地域集客の仕組み化を支援します。Googleビジネスプロフィール（MEO）やブログ・HP（SEO）の運用にAIを連動させ、投稿・コンテンツを“短時間・高品質”で生成。検索対策と業務効率化を同時に進め、限られた時間でも成果が出る販売促進を支援します。</t>
    <phoneticPr fontId="3"/>
  </si>
  <si>
    <t>・AI活用セミナー
・AI＆Canva活用セミナー
・Googleプロフィールの活用セミナー</t>
    <phoneticPr fontId="3"/>
  </si>
  <si>
    <t>中小企業・個人事業主を中心に、Googleプロフィールを活用した集客支援、
創業時の補助金活用や新規事業アイデアについての支援を得意としてます。
ChatGPTなど生成AIを活用した業務改善・販促支援を行っています。ITが苦手な方にもわかりやすく寄り添い、現場で成果が出る伴走支援を得意としています。</t>
    <phoneticPr fontId="3"/>
  </si>
  <si>
    <t>浅田　博重</t>
    <rPh sb="0" eb="2">
      <t>アサダ</t>
    </rPh>
    <rPh sb="3" eb="5">
      <t>ヒロシゲ</t>
    </rPh>
    <phoneticPr fontId="3"/>
  </si>
  <si>
    <t>あさだ　ひろしげ</t>
    <phoneticPr fontId="3"/>
  </si>
  <si>
    <t>経営全般、製品開発、技術開発、情報化支援、事業再構築、新分野進出、知的財産権</t>
    <rPh sb="0" eb="4">
      <t>ケイエイゼンパン</t>
    </rPh>
    <rPh sb="5" eb="7">
      <t>セイヒン</t>
    </rPh>
    <rPh sb="7" eb="9">
      <t>カイハツ</t>
    </rPh>
    <rPh sb="10" eb="14">
      <t>ギジュツカイハツ</t>
    </rPh>
    <rPh sb="15" eb="20">
      <t>ジョウホウカシエン</t>
    </rPh>
    <rPh sb="21" eb="26">
      <t>ジギョウサイコウチク</t>
    </rPh>
    <rPh sb="27" eb="30">
      <t>シンブンヤ</t>
    </rPh>
    <rPh sb="30" eb="32">
      <t>シンシュツ</t>
    </rPh>
    <rPh sb="33" eb="38">
      <t>チテキザイサンケン</t>
    </rPh>
    <phoneticPr fontId="3"/>
  </si>
  <si>
    <t>経営企画、ビジネスプラン、販路開拓、営業企画、品質管理、設計管理、ITによるご有無効率化</t>
    <rPh sb="0" eb="4">
      <t>ケイエイキカク</t>
    </rPh>
    <rPh sb="13" eb="17">
      <t>ハンロカイタク</t>
    </rPh>
    <rPh sb="18" eb="22">
      <t>エイギョウキカク</t>
    </rPh>
    <rPh sb="23" eb="27">
      <t>ヒンシツカンリ</t>
    </rPh>
    <rPh sb="28" eb="30">
      <t>セッケイ</t>
    </rPh>
    <rPh sb="30" eb="32">
      <t>カンリ</t>
    </rPh>
    <rPh sb="39" eb="41">
      <t>ウム</t>
    </rPh>
    <rPh sb="41" eb="43">
      <t>コウリツ</t>
    </rPh>
    <rPh sb="43" eb="44">
      <t>カ</t>
    </rPh>
    <phoneticPr fontId="3"/>
  </si>
  <si>
    <t>電気電子、総合技術監理</t>
    <rPh sb="0" eb="4">
      <t>デンキデンシ</t>
    </rPh>
    <rPh sb="5" eb="11">
      <t>ソウゴウギジュツカンリ</t>
    </rPh>
    <phoneticPr fontId="3"/>
  </si>
  <si>
    <t>第一級陸上無線技術士、電気通信主任技術者_伝送交換、第三種電気主任技術者</t>
    <phoneticPr fontId="3"/>
  </si>
  <si>
    <t>技術士、第一級陸上無線技術士、電気通信主任技術者_伝送交換、第三種電気主任技術者</t>
    <rPh sb="0" eb="3">
      <t>ギジュツシ</t>
    </rPh>
    <phoneticPr fontId="3"/>
  </si>
  <si>
    <t>事業企画</t>
    <phoneticPr fontId="3"/>
  </si>
  <si>
    <t>①会社の強み/弱みの分析を行って新しいビジネスチャンスや既存事業を発展させるヒント/アイデア（助言）を行う。
②必要に応じ他社/他機関との連携も助言/支援する。他社/他機関の持つ技術/物(素材や部品)/販路等の連携ネタのヒントを提供する。</t>
    <phoneticPr fontId="3"/>
  </si>
  <si>
    <t>技術企画と研究開発</t>
    <phoneticPr fontId="3"/>
  </si>
  <si>
    <t>①保有する技術の掘り起こしと整理そして評価を行って、競争力となる技術を見極め事業戦略に反映するプランニングを行う。
②競争力となる技術の社内での汎用化を進めるアドバイスを行う。(中小企業は弱い)
→個人の持つ技術/ノウハウを会社組織に根付かせる活動を支援する。
③研究開発の支援を行う。
目的と効果評価を明確化にして常にビジネスを意識する発想を伝授。テーマごとのリソースや開発日程などを明確にし、身の丈に合った研究テーマとなるよう管理面の助言を行う。研究開発過程でのアイデアや成果の特許性を評価し、必要に応じ特許出願の支援を行う。</t>
    <phoneticPr fontId="3"/>
  </si>
  <si>
    <t>車載システム</t>
    <phoneticPr fontId="3"/>
  </si>
  <si>
    <t>保有する技術/製品(部品/材料/加工技術)を次世代自動車の車載システムに応用する相談/助言を行う。必要に応じ商品企画や「保有ネタ」の膨らましなどの支援を行う。
開発が軌道に乗った段階でプロモーション等の事業化に向けた支援活動を並行して行う。</t>
    <phoneticPr fontId="3"/>
  </si>
  <si>
    <t>車載機器</t>
    <phoneticPr fontId="3"/>
  </si>
  <si>
    <t>中小企業が担う車載機器に使われる部品の開発/設計/量産化の具体的な内容や設計手順、品質管理、生産方式などの助言を行う。</t>
    <phoneticPr fontId="3"/>
  </si>
  <si>
    <t>車と連携する車周辺機器/機能</t>
    <phoneticPr fontId="3"/>
  </si>
  <si>
    <t>クルマと連携する周辺機器/システム開発の相談/助言を行う。
特に「ネットワークに繋がる機能/サービス」や「スマホ等との操作/表示系の共存」に関する機能の実現手段（例：ソフトウエア）に関する開発助言、プロモーション活動の支援を行う。</t>
    <phoneticPr fontId="3"/>
  </si>
  <si>
    <t>・ナビゲ―ション位置情報端末の動向(カーナビ、歩行者ナビ)
・クルマの電動化の現状と将来展望
・近未来のEV社会とその生活シーン予測</t>
    <phoneticPr fontId="3"/>
  </si>
  <si>
    <t>車載製品/技術/業界動向の情報提供から企画/開発設計そして事業化支援など幅広く中小企業視点でのコンサルティングを行います。</t>
    <phoneticPr fontId="3"/>
  </si>
  <si>
    <t>中川　泰</t>
    <rPh sb="0" eb="2">
      <t>ナカガワ</t>
    </rPh>
    <rPh sb="3" eb="4">
      <t>ヤスシ</t>
    </rPh>
    <phoneticPr fontId="3"/>
  </si>
  <si>
    <t>なかがわ　やすし</t>
    <phoneticPr fontId="3"/>
  </si>
  <si>
    <t>米国FDA認証取得</t>
    <rPh sb="0" eb="2">
      <t>ベイコク</t>
    </rPh>
    <rPh sb="5" eb="7">
      <t>ニンショウ</t>
    </rPh>
    <rPh sb="7" eb="9">
      <t>シュトク</t>
    </rPh>
    <phoneticPr fontId="3"/>
  </si>
  <si>
    <t>海外取引,知的財産権、米国FDA認証取得</t>
    <rPh sb="11" eb="13">
      <t>ベイコク</t>
    </rPh>
    <rPh sb="16" eb="20">
      <t>ニンショウシュトク</t>
    </rPh>
    <phoneticPr fontId="3"/>
  </si>
  <si>
    <t>FDA査察対応</t>
    <rPh sb="3" eb="7">
      <t>ササツタイオウ</t>
    </rPh>
    <phoneticPr fontId="3"/>
  </si>
  <si>
    <t>海外進出、貿易実務、FDA査察対応</t>
    <rPh sb="0" eb="4">
      <t>カイガイシンシュツ</t>
    </rPh>
    <rPh sb="5" eb="9">
      <t>ボウエキジツム</t>
    </rPh>
    <rPh sb="13" eb="17">
      <t>ササツタイオウ</t>
    </rPh>
    <phoneticPr fontId="3"/>
  </si>
  <si>
    <t>米国食品安全強化法・予防管理適格者</t>
    <rPh sb="0" eb="9">
      <t>ベイコクショクヒンアンゼンキョウカホウ</t>
    </rPh>
    <rPh sb="10" eb="17">
      <t>ヨボウカンリテキカクシャ</t>
    </rPh>
    <phoneticPr fontId="3"/>
  </si>
  <si>
    <t>米国FDA認証取得業務、FSVP支援業務</t>
    <rPh sb="0" eb="2">
      <t>ベイコク</t>
    </rPh>
    <rPh sb="5" eb="11">
      <t>ニンショウシュトクギョウム</t>
    </rPh>
    <rPh sb="16" eb="20">
      <t>シエンギョウム</t>
    </rPh>
    <phoneticPr fontId="3"/>
  </si>
  <si>
    <t>米国食品安全強化法・予防管理適格者、米国FDA認証取得業務、FSVP支援業務</t>
    <phoneticPr fontId="3"/>
  </si>
  <si>
    <t>食品事業者の米国展開に関する戦略立案</t>
    <phoneticPr fontId="3"/>
  </si>
  <si>
    <t>食品の海外展開、特に米国への輸出を考える場合、「認証」「販売チャネル」「販売促進」「国際物流」「ＰＬ」の５つが重要な課題となります。事業者の多くは「販売チャネル」の確保や「販売促進」の方法から議論を進めがちですが、食品の場合は、まずは認証（ＦＤＡ）と配送・保管方法の検討をしなければ、結果的に海外展開はうまくいきません。まずは海外展開の戦略立案についてアドバイスさせていただきます。</t>
    <phoneticPr fontId="3"/>
  </si>
  <si>
    <t>米国ＦＤＡ認証取得に関する助言とサポート</t>
    <phoneticPr fontId="3"/>
  </si>
  <si>
    <t>昨今、食品の米国輸出に際して、バイヤー自身が米国外の事業者にコンプライアンスの遵守を強く求める傾向になっています。ＦＤＡのルールを遵守することが、円滑な国際物流に欠かせないからです。ＦＤＡ認証取得には、時間も費用もかかります。そこでまずは事業者の商品の求められるＦＤＡ要件を明らかにし、それらを取得するために費用と納期を明確にした上で、中長期的に戦略を立て、取得までのサポートを行います。</t>
    <phoneticPr fontId="3"/>
  </si>
  <si>
    <t>Amazon.comなどの米国の越境ＥＣモールへの出店に関する助言</t>
    <phoneticPr fontId="3"/>
  </si>
  <si>
    <t>Amazon.comは越境ＥＣモールという立ち位置ですが、ＦＤＡではAmazonを一般のリテールとみなしているため、事業者は一般のリテールで販売するの同じようにＦＤＡへに規制を遵守する必要があります。特にＦＢＡを利用する場合は、ＦＢＡ納品に際して、一般貿易と同じレベルでの物流体制が求められます。はじめてAmazon.comに出品される事業者に対して、「貿易上のルール」「ＦＤＡのルール」「Amazonのルール」をわかりやすく個別にアドバイスたします。</t>
    <phoneticPr fontId="3"/>
  </si>
  <si>
    <t>国際物流及び輸出入通関実務に関する助言とサポート</t>
    <phoneticPr fontId="3"/>
  </si>
  <si>
    <t>国際物流には、輸出通関、国際輸送、輸入通関、国内配送など、商品をお届けするまでにいくつものポイントがあります。それとは別に、関税やＶＡＴの支払い、破損や誤配など、国内の取引にはない業務が発生します。さらに国際配送において破損や遅延といった事故は避けては通れないため、ある程度予測し予防措置を講じておくことで被害を最小限に抑え込むことができます。40年に及ぶ国際物流の取り扱いの経験から、様々な支援を行うことができると考えています。</t>
    <phoneticPr fontId="3"/>
  </si>
  <si>
    <t>ＦＤＡ査察に対する事前準備や対応に関するサポート</t>
    <phoneticPr fontId="3"/>
  </si>
  <si>
    <t>ＦＤＡ認証を取得するということは、ＦＤＡの査察を受ける可能性があるということにほかなりません。ＦＤＡの査察は、事業者にとって大きな不安材料のひとつですが、日頃の準備を怠らずに書類などの準備や日々のオペレーションを磨いていれば何も心配することはありません。私どもはＦＤＡの専門家の立場から、査察への事前準備を念頭に置いた書類の整備や、工場での食品安全の確保と品質向上に向けての日々の活動に対して的確なアドバイスを行うことができます。</t>
    <phoneticPr fontId="3"/>
  </si>
  <si>
    <t>・食品・化粧品・ペットグッズを売るためのFDA 認証を知る
・経験ゼロから始める！アメリカ向け食品輸出　90分でわかる！FDA超入門
・米国Amazonの効果的な利用について</t>
    <phoneticPr fontId="3"/>
  </si>
  <si>
    <t>食品、健康食品、化粧品など、米国に展開する際に必要なＦＤＡ認証取得については、専門家としてアドバイスすることができます。また電子商取引を活用した海外展開戦略の立案とその実施に係る業務、国際物流に関する助言、海外での販路開拓、WEB販促、商標の取得などの業務についても、企業の実情に応じた手法で実務的に支援することができます</t>
    <phoneticPr fontId="3"/>
  </si>
  <si>
    <t>宇佐美　陽子</t>
    <rPh sb="0" eb="3">
      <t>ウサミ</t>
    </rPh>
    <rPh sb="4" eb="6">
      <t>ヨウコ</t>
    </rPh>
    <phoneticPr fontId="3"/>
  </si>
  <si>
    <t>うさみ　ようこ</t>
    <phoneticPr fontId="3"/>
  </si>
  <si>
    <t>外国人材</t>
    <rPh sb="0" eb="4">
      <t>ガイコクジンザイ</t>
    </rPh>
    <phoneticPr fontId="3"/>
  </si>
  <si>
    <t>海外取引、外国人材</t>
    <rPh sb="0" eb="4">
      <t>カイガイトリヒキ</t>
    </rPh>
    <rPh sb="5" eb="9">
      <t>ガイコクジンザイ</t>
    </rPh>
    <phoneticPr fontId="3"/>
  </si>
  <si>
    <t>外国人材</t>
    <rPh sb="0" eb="4">
      <t>ガイコクジンザイ</t>
    </rPh>
    <phoneticPr fontId="3"/>
  </si>
  <si>
    <t>経営企画、労務管理、海外進出、人材育成、外国人材</t>
    <rPh sb="0" eb="4">
      <t>ケイエイキカク</t>
    </rPh>
    <rPh sb="5" eb="9">
      <t>ロウムカンリ</t>
    </rPh>
    <rPh sb="10" eb="14">
      <t>カイガイシンシュツ</t>
    </rPh>
    <rPh sb="15" eb="19">
      <t>ジンザイイクセイ</t>
    </rPh>
    <rPh sb="20" eb="24">
      <t>ガイコクジンザイ</t>
    </rPh>
    <phoneticPr fontId="3"/>
  </si>
  <si>
    <t>行政書士</t>
    <rPh sb="0" eb="4">
      <t>ギョウセイショシ</t>
    </rPh>
    <phoneticPr fontId="3"/>
  </si>
  <si>
    <t>行政書士</t>
    <phoneticPr fontId="3"/>
  </si>
  <si>
    <t>外国人材の新規参入</t>
    <phoneticPr fontId="3"/>
  </si>
  <si>
    <t>外国人材を取り組みたい企業に対して、最初にどこからスタートすべきか。
注意点等についての助言が可能です。国籍別に海外の送り出し機関をご紹介し、面接、採用、在留資格変更手続きまでを一貫して助言・手続きが可能です。人材紹介については海外取引を得意とする企業との連携によりスムーズに入国までをサポートします。また、外国人材を雇用する際に企業として注意すべき点や法令上用意すべき諸手続きや書類についてもアドバイスさせていただいております。</t>
    <phoneticPr fontId="3"/>
  </si>
  <si>
    <t>外国人材を雇用したい企業</t>
    <phoneticPr fontId="3"/>
  </si>
  <si>
    <t>実際に外国人材を雇用したい企業にたいして、社内教育を含めた取り組むべき課題について。
外国人材雇用は日本人雇用よりも様々な法令が絡み合っています。たとえば日本の労働基準法や労働安全衛生法、技能実習法、出入国在留管理に関する法令等です。それらを横断して書類準備をされることも必要です。社内の総務関係者に対する心構えや書類の内容、また、直属の上司や同僚にあたる方に対しても外国人材に対する対応にたいしての心構えも必要です。</t>
    <phoneticPr fontId="3"/>
  </si>
  <si>
    <t>外国人材を雇用している企業</t>
    <phoneticPr fontId="3"/>
  </si>
  <si>
    <t>外国人材を雇用していて直面する課題について解決策。
技能実習生や特定技能、技術人文知識国際という在留資格の種類によって直面する課題は大きく変わってきますが、それぞれに在留資格の問題や働き方等、転職等について課題を抱えている企業様も多くいらっしゃいます。それらの課題解決を行っていきます。</t>
    <phoneticPr fontId="3"/>
  </si>
  <si>
    <t>国際相続問題</t>
    <phoneticPr fontId="3"/>
  </si>
  <si>
    <t>事業承継を含めた国際相続関係の課題解決。
相続手続きも海外の手続きが絡むと何から始めたらよいか、どこから書類を取り寄せたら良いか、が分からないという声をよく聞きます。それらの書類収集から問い合わせ窓口、必要となる書類の名称、書類の記載内容等を助言可能です。</t>
    <phoneticPr fontId="3"/>
  </si>
  <si>
    <t>海外展開または日本での起業をされたい外資系企業</t>
    <phoneticPr fontId="3"/>
  </si>
  <si>
    <t>海外での手続き業務や日本における手続き業務、許認可について。
外資系企業の日本法人設立はもちろん、日本から海外展開されたい企業においてサプライチェーンの発掘や取引先の選定は難しい判断になると存じます。弊所のネットワークから適した海外企業との橋渡しも可能です（もちろんすべての国ではございません）。</t>
    <phoneticPr fontId="3"/>
  </si>
  <si>
    <t>・外国人材（SBS、浜松磐田信用金庫等各社企業と共同にて）
・国際相続（行政書士会等）
・働く女性のためのロードマップ等（商工会等）</t>
    <phoneticPr fontId="3"/>
  </si>
  <si>
    <t>県内県外に外国人材に関する顧問先多数あり、特に大手監理団体の顧問先等では、国内外の課題に対して取り組んできた実績がある。</t>
    <phoneticPr fontId="3"/>
  </si>
  <si>
    <t>小坂　拓也</t>
    <rPh sb="0" eb="2">
      <t>コサカ</t>
    </rPh>
    <rPh sb="3" eb="5">
      <t>タクヤ</t>
    </rPh>
    <phoneticPr fontId="3"/>
  </si>
  <si>
    <t>こさか　たくや</t>
    <phoneticPr fontId="3"/>
  </si>
  <si>
    <t>経営全般、創業支援、海外取引、商業経営</t>
    <rPh sb="0" eb="4">
      <t>ケイエイゼンパン</t>
    </rPh>
    <rPh sb="5" eb="9">
      <t>ソウギョウシエン</t>
    </rPh>
    <rPh sb="10" eb="14">
      <t>カイガイトリヒキ</t>
    </rPh>
    <rPh sb="15" eb="19">
      <t>ショウギョウケイエイ</t>
    </rPh>
    <phoneticPr fontId="3"/>
  </si>
  <si>
    <t>経営企画、ビジネスプラン、マーケティング、海外進出、人材育成</t>
    <rPh sb="0" eb="4">
      <t>ケイエイキカク</t>
    </rPh>
    <rPh sb="21" eb="25">
      <t>カイガイシンシュツ</t>
    </rPh>
    <rPh sb="26" eb="30">
      <t>ジンザイイクセイ</t>
    </rPh>
    <phoneticPr fontId="3"/>
  </si>
  <si>
    <t>全国通訳案内士（英語）</t>
    <rPh sb="0" eb="6">
      <t>ゼンコクツウヤクアンナイ</t>
    </rPh>
    <rPh sb="6" eb="7">
      <t>シ</t>
    </rPh>
    <rPh sb="8" eb="10">
      <t>エイゴ</t>
    </rPh>
    <phoneticPr fontId="3"/>
  </si>
  <si>
    <t>中小企業診断士、全国通訳案内士</t>
    <rPh sb="0" eb="7">
      <t>チュウショウキギョウシンダンシ</t>
    </rPh>
    <rPh sb="8" eb="14">
      <t>ゼンコクツウヤクアンナイ</t>
    </rPh>
    <rPh sb="14" eb="15">
      <t>シ</t>
    </rPh>
    <phoneticPr fontId="3"/>
  </si>
  <si>
    <t>太田　宏信</t>
    <rPh sb="0" eb="2">
      <t>オオタ</t>
    </rPh>
    <rPh sb="3" eb="5">
      <t>ヒロノブ</t>
    </rPh>
    <phoneticPr fontId="3"/>
  </si>
  <si>
    <t>おおた　ひろのぶ</t>
    <phoneticPr fontId="3"/>
  </si>
  <si>
    <t>デザイン</t>
    <phoneticPr fontId="3"/>
  </si>
  <si>
    <t>グラフィク、WEBデザイン</t>
    <phoneticPr fontId="3"/>
  </si>
  <si>
    <t>経営企画、マーケティング、インターネット活用、デザイン</t>
    <rPh sb="0" eb="4">
      <t>ケイエイキカク</t>
    </rPh>
    <rPh sb="20" eb="22">
      <t>カツヨウ</t>
    </rPh>
    <phoneticPr fontId="3"/>
  </si>
  <si>
    <t>チラシ制作、ロゴ制作、ホームページ作成、看板制作、ディレクション、企画構成、広告運用、SNS運用、MEO運用</t>
    <phoneticPr fontId="3"/>
  </si>
  <si>
    <t>起業・創業支援（事業計画・販路開拓・資金計画）</t>
    <phoneticPr fontId="3"/>
  </si>
  <si>
    <t>創業希望者やスタートアップ企業に対し、事業計画の策定、販路開拓、資金調達の実務支援を行います。大学での「ベンチャー企業論」講義経験を活かし、経営戦略・マーケティング・資金計画の実践的助言が可能です。創業初期の課題整理や補助金制度の活用支援にも対応します。</t>
    <phoneticPr fontId="3"/>
  </si>
  <si>
    <t>BCP（事業継続計画）策定・リスクマネジメント支援</t>
    <phoneticPr fontId="3"/>
  </si>
  <si>
    <t>行政在職時の実務経験を活かし、中小企業の実態に即したBCP策定・見直しを支援します。災害や感染症などのリスクに備える体制づくり、代替要員・設備・供給体制の検討など、実践的な助言を行います。</t>
    <phoneticPr fontId="3"/>
  </si>
  <si>
    <t>ウェルビーイング経営による組織活性化・離職防止</t>
    <phoneticPr fontId="3"/>
  </si>
  <si>
    <t>従業員の幸福度や働きがいに着目したウェルビーイング経営の導入を通じ、人材のモチベーション向上と離職防止を支援します。経営理念・人事制度・心理的安全性の観点からの助言が可能です。組織診断や制度設計の見直しなどを通じて、持続的な組織活性化を実現します。</t>
    <phoneticPr fontId="3"/>
  </si>
  <si>
    <t>多文化共生を踏まえた職場環境整備・人材定着支援</t>
    <phoneticPr fontId="3"/>
  </si>
  <si>
    <t>外国人材を受け入れる中小企業に対し、コミュニケーション改善や教育・定着支援の観点から助言します。 学術的知見をもとに、行政手続きではなく、マネジメント・組織運営の視点から、多文化共生の視点で職場の人間関係や課題の整理を支援します。</t>
    <phoneticPr fontId="3"/>
  </si>
  <si>
    <t>・「日本経済・地域社会と中小企業の役割」（常葉高校 高大連携講座）
・大学での専門講義「ベンチャー企業論」「中小企業論」などでの講師経験
・静岡県庁での事業者向け施策説明（静岡県のＢＣＰ普及啓発施策紹介等）</t>
    <phoneticPr fontId="3"/>
  </si>
  <si>
    <t>静岡県庁で20年以上にわたり商工・多文化・福祉分野で中小企業支援行政に携わってきました。現在は常葉大学経営学部にて中小企業論・ベンチャー企業論等を担当し、実務経験と理論を融合した教育・研究を行っています。中小企業診断士として、経営相談等の業務経験を有し、県補助金の採点審査にも従事経験があります。行政・教育・実務の三側面から中小企業支援に貢献できます。</t>
    <phoneticPr fontId="3"/>
  </si>
  <si>
    <t>チラシ制作、ロゴ制作、ホームページ作成、看板制作、ディレクション、企画構成、広告運用、SNS運用、MEO運用</t>
    <phoneticPr fontId="3"/>
  </si>
  <si>
    <t>ブランディング・販促戦略の助言</t>
    <phoneticPr fontId="3"/>
  </si>
  <si>
    <t>企業や店舗の強みを整理し、デザイン・WEB・広告を通じた一貫したブランディングを提案
ロゴや会社案内、WEBサイトなどの統一</t>
    <phoneticPr fontId="3"/>
  </si>
  <si>
    <t>集客・販促のためのデザイン提案</t>
    <phoneticPr fontId="3"/>
  </si>
  <si>
    <t>グラフィックからWEB、SNSまでを連動させた販促提案
MEO・LP・広告バナー・店頭POPの改善アドバイス</t>
    <phoneticPr fontId="3"/>
  </si>
  <si>
    <t>中小企業・店舗の課題整理と企画提案</t>
    <phoneticPr fontId="3"/>
  </si>
  <si>
    <t>経営者視点での課題整理（集客・認知・売上アップ）
目的に応じた最適なクリエイティブと運用体制の構築</t>
    <phoneticPr fontId="3"/>
  </si>
  <si>
    <t>車業界特定業種向け販促支援</t>
    <phoneticPr fontId="3"/>
  </si>
  <si>
    <t>実績を活かした、業界特有の強みを打ち出すマーケティング助言
Googleビジネスやチラシ・キャンペーンの最適化提案</t>
    <phoneticPr fontId="3"/>
  </si>
  <si>
    <t>プロジェクト全体の進行・ディレクションに関する助言</t>
    <phoneticPr fontId="3"/>
  </si>
  <si>
    <t>制作や広告の現場で培った経験をもとに、複数の業者や担当者が関わる案件を円滑に進めるための進行管理や体制づくりをサポート。
クライアントが抱える「何から始めればいいか分からない」を整理し、目的達成までの具体的な工程設計を助言。</t>
    <phoneticPr fontId="3"/>
  </si>
  <si>
    <t>・令和４年度 静岡市ＰＴＡ連絡協議会広報委員会全体研修会 
・清水守成クラブ　司会者</t>
    <phoneticPr fontId="3"/>
  </si>
  <si>
    <t>30歳でデザイン事務所を立ち上げてから10年、これまでさまざまなお客様と共に仕事を重ねてまいりました。その過程で法人化を果たし、当初はグラフィックデザインを中心としていた事業も、現在ではWEB制作など幅広い分野へと展開しております。お客様一人ひとりの想いや課題にしっかりと向き合い、最適なご提案とデザインでお応えいたします。</t>
    <phoneticPr fontId="3"/>
  </si>
  <si>
    <t>井出　幸大</t>
    <rPh sb="0" eb="2">
      <t>イデ</t>
    </rPh>
    <rPh sb="3" eb="5">
      <t>コウダイ</t>
    </rPh>
    <phoneticPr fontId="3"/>
  </si>
  <si>
    <t>いで　こうだい</t>
    <phoneticPr fontId="3"/>
  </si>
  <si>
    <t>採用・組織開発</t>
    <rPh sb="0" eb="2">
      <t>サイヨウ</t>
    </rPh>
    <rPh sb="3" eb="7">
      <t>ソシキカイハツ</t>
    </rPh>
    <phoneticPr fontId="3"/>
  </si>
  <si>
    <t>経営企画、ビジネスプラン、人材教育、会社設立、採用・組織開発</t>
    <rPh sb="0" eb="4">
      <t>ケイエイキカク</t>
    </rPh>
    <rPh sb="13" eb="17">
      <t>ジンザイキョウイク</t>
    </rPh>
    <rPh sb="18" eb="20">
      <t>カイシャ</t>
    </rPh>
    <rPh sb="20" eb="22">
      <t>セツリツ</t>
    </rPh>
    <rPh sb="23" eb="25">
      <t>サイヨウ</t>
    </rPh>
    <rPh sb="26" eb="28">
      <t>ソシキ</t>
    </rPh>
    <rPh sb="28" eb="30">
      <t>カイハツ</t>
    </rPh>
    <phoneticPr fontId="3"/>
  </si>
  <si>
    <t>人材育成組織開発</t>
    <rPh sb="0" eb="6">
      <t>ジンザイイクセイソシキ</t>
    </rPh>
    <rPh sb="6" eb="8">
      <t>カイハツ</t>
    </rPh>
    <phoneticPr fontId="3"/>
  </si>
  <si>
    <t>中小企業診断士、キャリアコンサルタント、人材育成組織開発</t>
    <rPh sb="0" eb="7">
      <t>チュウショウキギョウシンダンシ</t>
    </rPh>
    <rPh sb="20" eb="24">
      <t>ジンザイイクセイ</t>
    </rPh>
    <rPh sb="24" eb="28">
      <t>ソシキカイハツ</t>
    </rPh>
    <phoneticPr fontId="3"/>
  </si>
  <si>
    <t>Z世代の採用ミスマッチ解消と早期定着支援</t>
    <phoneticPr fontId="3"/>
  </si>
  <si>
    <t>Z世代の早期離職は、彼らが受けてきた「探究学習などの教育」と、昭和・平成世代のマネジメントのギャップが主因です。元教育行政職員の知見から、この価値観のズレを診断し、御社の実態に合わせた採用ミスマッチの解消策を助言します。また、彼らの主体性を引き出す1on1の具体的な導入方法や、日々の声掛けまで、実践的な育成方針を指導し、定着率向上を支援します。</t>
    <phoneticPr fontId="3"/>
  </si>
  <si>
    <t>「ウェルビーイング経営」導入による、主体性と定着率の向上</t>
    <phoneticPr fontId="3"/>
  </si>
  <si>
    <t>社員の離職や生産性の低下は、個人の「自分らしさ」が組織内で活かされていないことが根本原因です。本質的な組織開発は「自己理解」から始まります。コーチングや対話型ワークショップを通じ、社員が「自分らしさ（強み・価値観）」を言語化し（自己理解）、互いの違いを認め合う（他者理解）プロセスを支援。個人のパーパスと組織の理念を接続（組織理解）させ、社員が主体的に輝く「ウェルビーイング経営」の実現と、組織活性化を支援します。</t>
    <phoneticPr fontId="3"/>
  </si>
  <si>
    <t>次世代リーダー育成は組織外との連携が不可欠</t>
    <phoneticPr fontId="3"/>
  </si>
  <si>
    <t>社内の論理に最適化されたエース人材や後継者には、あえて「アウェイ」な環境での挑戦が有効です。なぜ越境学習（組織の外）が思考の壁を壊し、「自分らしさ」の再構築に繋がるのか、そのメカニズムを解説します。また、富士市というフィールドを活用した社会課題解決プログラムなど、人材課題に最適な「越境」の手法や、その導入ステップについて具体的な助言を行います。</t>
    <phoneticPr fontId="3"/>
  </si>
  <si>
    <t>経営戦略と連動した人材育成</t>
    <phoneticPr fontId="3"/>
  </si>
  <si>
    <t>人材育成が「コスト」で終わる原因は、経営課題と人材育成が分断されているためです。中小企業診断士として、御社の経営課題を整理し、その解決に必要な人材育成プランが連動しているか診断します。その上で、経営成果に直結する育成体系の構築を助言します。</t>
    <phoneticPr fontId="3"/>
  </si>
  <si>
    <t>「ワクワク」を起点にした、生産性の高い組織風土改革</t>
    <phoneticPr fontId="3"/>
  </si>
  <si>
    <t>生産性が高い組織とは、社員が「ワクワク」を起点に「自分らしさ（強み）」を発揮し、互いの「他者らしさ（違い）」を尊重し合いながら、組織目標という同じ方向を向ける組織です。組織風土を診断し、社員が「自分らしさ」を抑圧していないか、相互不理解が起きていないかを見極めます。その上で、コーチングや対話の手法を用い、社員が「自己理解」と「他者理解」を深める具体的な手法を助言・指導します。</t>
    <phoneticPr fontId="3"/>
  </si>
  <si>
    <t>・【元・教育行政職員が教える】Z世代の採用ミスマッチを防ぎ、早期定着を実現する育成メソッド
・【離職率低減・定着率UP】社員の強みを活かす「ワクワクする組織」の創り方
・ウェルビーイング経営への第１歩</t>
    <phoneticPr fontId="3"/>
  </si>
  <si>
    <t>元・教育行政職員の中小企業診断士。「大人が輝けば子どもも輝く」を信念に、Z世代の価値観を経営者に「翻訳」し、採用ミスマッチの解消と若手の早期定着を実現します。越境学習や組織開発の手法で「ワクワクする組織」をつくり、根本的な人材課題を解決する、まちづくり型の伴走支援が強みです。</t>
    <phoneticPr fontId="3"/>
  </si>
  <si>
    <t>大城　竜亮</t>
    <rPh sb="0" eb="2">
      <t>オオシロ</t>
    </rPh>
    <rPh sb="3" eb="4">
      <t>リュウ</t>
    </rPh>
    <rPh sb="4" eb="5">
      <t>スケ</t>
    </rPh>
    <phoneticPr fontId="3"/>
  </si>
  <si>
    <t>おおしろ　りゅうすけ</t>
    <phoneticPr fontId="3"/>
  </si>
  <si>
    <t>CAE</t>
    <phoneticPr fontId="3"/>
  </si>
  <si>
    <t>設計管理、コスト改善、CAD/CAM、CAE</t>
    <rPh sb="0" eb="2">
      <t>セッケイ</t>
    </rPh>
    <rPh sb="2" eb="4">
      <t>カンリ</t>
    </rPh>
    <rPh sb="8" eb="10">
      <t>カイゼン</t>
    </rPh>
    <phoneticPr fontId="3"/>
  </si>
  <si>
    <t>機械設計、3DCADモデリング</t>
    <rPh sb="0" eb="4">
      <t>キカイセッケイ</t>
    </rPh>
    <phoneticPr fontId="3"/>
  </si>
  <si>
    <t>3DCADの操作方法</t>
    <phoneticPr fontId="3"/>
  </si>
  <si>
    <t>SolidWorksまたはAutodesk Fusionの操作方法について助言が可能です。（その他CADソフトも可能な場合があります。）特に、板金部品、鋳物部品、歯車、ばね、配管、電気配線の作成のコツや、アセンブリの方法を知ることができます。</t>
    <phoneticPr fontId="3"/>
  </si>
  <si>
    <t>CAEの実施方法</t>
    <phoneticPr fontId="3"/>
  </si>
  <si>
    <t>構造解析と流体解析の実施方法の助言が可能です。構造解析はPrepomaxもしくはFusionを使用し、流体解析はOpenFoamを使用します。
解析は試作後の手戻りを少なくする有効な手段として活用されていますが、ソフトの利用料は高額で専任者のアサインが必要なため、解析導入のハードルが高い状況です。無料のソフトを使用し、解析専任者でなくとも解析ができるような体制を構築いたします。</t>
    <phoneticPr fontId="3"/>
  </si>
  <si>
    <t>機械要素設計の方法</t>
    <phoneticPr fontId="3"/>
  </si>
  <si>
    <t>改良したい製品に対して、QCDの観点から改良案の提案と、改良に伴う検討内容の洗い出しについて助言することが可能です。FMEA・FTAの作成から、歯車、ばね、軸受などの各種部品の具体的な設計検討方法、原価低減案の立案などの助言が可能です。</t>
    <phoneticPr fontId="3"/>
  </si>
  <si>
    <t>21年間の機械設計と1年間のWebマーケティングの経験があります。機械設計では、主に自動車部品や産業機器の3DCAD、図面作成、構造解析、流体解析、開発のマネジメントを実施。特に機械設計において、形がないものを関係者と調整しながらQCDを満足した製品づくりを実現することを得意としております。CADや解析の教育も可能です。製品開発の人手が足りず困っているメーカーの方がいらっしゃいましたらご相談ください。</t>
    <phoneticPr fontId="3"/>
  </si>
  <si>
    <t>津田　忠之</t>
    <rPh sb="0" eb="2">
      <t>ツダ</t>
    </rPh>
    <rPh sb="3" eb="5">
      <t>タダユキ</t>
    </rPh>
    <phoneticPr fontId="3"/>
  </si>
  <si>
    <t>つだ　ただゆき</t>
    <phoneticPr fontId="3"/>
  </si>
  <si>
    <t>組織強化支援</t>
    <rPh sb="0" eb="6">
      <t>ソシキキョウカシエン</t>
    </rPh>
    <phoneticPr fontId="3"/>
  </si>
  <si>
    <t>製品開発、技術開発、技術指導、組織強化支援</t>
    <rPh sb="0" eb="4">
      <t>セイヒンカイハツ</t>
    </rPh>
    <rPh sb="5" eb="9">
      <t>ギジュツカイハツ</t>
    </rPh>
    <rPh sb="10" eb="14">
      <t>ギジュツシドウ</t>
    </rPh>
    <rPh sb="15" eb="19">
      <t>ソシキキョウカ</t>
    </rPh>
    <rPh sb="19" eb="21">
      <t>シエン</t>
    </rPh>
    <phoneticPr fontId="3"/>
  </si>
  <si>
    <t>品質管理、設計管理、コスト改善、人材教育</t>
    <rPh sb="0" eb="4">
      <t>ヒンシツカンリ</t>
    </rPh>
    <rPh sb="5" eb="9">
      <t>セッケイカンリ</t>
    </rPh>
    <rPh sb="13" eb="15">
      <t>カイゼン</t>
    </rPh>
    <rPh sb="16" eb="18">
      <t>ジンザイ</t>
    </rPh>
    <rPh sb="18" eb="20">
      <t>キョウイク</t>
    </rPh>
    <phoneticPr fontId="3"/>
  </si>
  <si>
    <t>製品技術開発、組織強化・人材育成</t>
    <rPh sb="0" eb="6">
      <t>セイヒンギジュツカイハツ</t>
    </rPh>
    <rPh sb="7" eb="11">
      <t>ソシキキョウカ</t>
    </rPh>
    <rPh sb="12" eb="16">
      <t>ジンザイイクセイ</t>
    </rPh>
    <phoneticPr fontId="3"/>
  </si>
  <si>
    <t>裾野市</t>
    <rPh sb="0" eb="3">
      <t>スソノシ</t>
    </rPh>
    <phoneticPr fontId="3"/>
  </si>
  <si>
    <t>製品技術開発、組織強化・人材育成</t>
    <rPh sb="0" eb="6">
      <t>セイヒンギジュツカイハツ</t>
    </rPh>
    <rPh sb="7" eb="11">
      <t>ソシキキョウカ</t>
    </rPh>
    <rPh sb="12" eb="16">
      <t>ジンザイイクセイ</t>
    </rPh>
    <phoneticPr fontId="3"/>
  </si>
  <si>
    <t>現場で活かせる組織強化の進め方</t>
    <phoneticPr fontId="3"/>
  </si>
  <si>
    <t>初めに、担当者から管理職まで幅広く意見を聞き取り、次に、組織と個人の関係性を踏まえて課題を体系的に整理します。その為には当事者が主体的に解決プロセスを立案・推進することが重要です。本質的な課題はプロジェクト化して目標を設定し、達成に向けて活動を進めます。これらの取り組みを継続的に繰り返すことで活動プロセスを充実させていきます。</t>
    <phoneticPr fontId="3"/>
  </si>
  <si>
    <t>実務に則した体系的な人材育成</t>
    <phoneticPr fontId="3"/>
  </si>
  <si>
    <t>初めに、組織が求める人材像を明確にて、それに基づく育成のビジョンを構築します。次に、そのビジョンからロードマップを描きます。さらにロードマップに沿ってスキルマップを作成し、個人と組織の現在と将来の姿を認識したうえで、スキルマップと育成手段を結び付けて教育方法を策定していきます。</t>
    <phoneticPr fontId="3"/>
  </si>
  <si>
    <t>個人と組織の主体性を育成する訓練</t>
    <phoneticPr fontId="3"/>
  </si>
  <si>
    <t>事例として、課題解決を進めるには、当事者である階層ごとのグループが課題を抽出し、同じ階層の仲間と主体的に解決活動を進めることが効果的です。他の事例として「わいがや」によるコミュニケーションの活性化や、技術共有会や寺子屋形式の活動によって技術力を強化する取り組みも有効です。これら事例の反省を踏まえ、実状に合わせて進め方を助言していきます。</t>
    <phoneticPr fontId="3"/>
  </si>
  <si>
    <t>設計業務に関する助言</t>
    <phoneticPr fontId="3"/>
  </si>
  <si>
    <t>以下の事例に基づいた内容の助言が可能です。
・品質強化を目的とした業務フロー改善・DR強化に関すること
・各々設計担当者が補うべき知識を客観的に知る為の設計理解度調査（機構設計編）
・自動機戦略と製品開発の進め方
・設計難易度と実績評価を点数比較し、スキルに応じた業務割当制度の導入</t>
    <phoneticPr fontId="3"/>
  </si>
  <si>
    <t>・技術部門における組織強化と人材育成について
・製品開発視点の自動機戦略
・自発的行動の進め　　などいずれも社内向け講演</t>
    <phoneticPr fontId="3"/>
  </si>
  <si>
    <t>約40年間、製品開発に従事し、技術者・管理者として培った知識と経験を活かすことで、組織の活性化や課題解決に貢献できると考えています。また、技術開発や設計手法においても、現場に適応できるプロジェクト運営の提案が可能です。さらに、品質強化活動、自動機による生産性向上、VEによるコストダウン、強い特許で製品を守る構成設計など、幅広い経験を組合せ、多面的な助言が可能です。</t>
    <phoneticPr fontId="3"/>
  </si>
  <si>
    <t>鈴木　知恵</t>
    <rPh sb="0" eb="2">
      <t>スズキ</t>
    </rPh>
    <rPh sb="3" eb="5">
      <t>チエ</t>
    </rPh>
    <phoneticPr fontId="3"/>
  </si>
  <si>
    <t>すずき　ちえ</t>
    <phoneticPr fontId="3"/>
  </si>
  <si>
    <t>WEB・SNSマーケティング</t>
    <phoneticPr fontId="3"/>
  </si>
  <si>
    <t>WEB・SNSマーケティング</t>
    <phoneticPr fontId="3"/>
  </si>
  <si>
    <t>LINEマーケティング</t>
    <phoneticPr fontId="3"/>
  </si>
  <si>
    <t>LINEマーケティングサービス概要 LINE公式アカウントを活用し、「集客・販売促進・リピート」を一貫して支援するマーケティングサービスです。 企業や店舗が抱える課題に合わせて、設計から運用までトータルでサポートします。 難しい設定や配信内容の企画まで、店舗に寄り添ってサポートします。</t>
    <phoneticPr fontId="3"/>
  </si>
  <si>
    <t>・LINE活用セミナー   清水クロス
・画像生成AIセミナー  B-nest静岡市産学交流センター
・国際女性デー 女性経営者プレゼン  浅草橋ヒューリックホール</t>
    <phoneticPr fontId="3"/>
  </si>
  <si>
    <t>LINE公式アカウントの構築・運用支援を専門に行っています。単なるツール設定ではなく、「デザイン×導線設計×自動化」を組み合わせ、小規模事業者でも成果を出せるLINE活用を提案しています。これまで100件以上のアカウント構築に携わり、美容・飲食・小売・サービス業など、幅広い業種で集客・販促・リピート施策を支援してきました。店舗の課題や顧客層を踏まえたうえで、メニュー構成、配信設計、配信デザインの改善など、実践的なアドバイスが可能です。また、デザイナーとしての経験を活かし、ブランドイメージを統一しながら成果につながるデザイン提案を行っています。</t>
    <phoneticPr fontId="3"/>
  </si>
  <si>
    <t>経営全般、情報化支援、事業再構築、創業支援、新分野進出</t>
    <rPh sb="0" eb="4">
      <t>ケイエイゼンパン</t>
    </rPh>
    <rPh sb="5" eb="10">
      <t>ジョウホウカシエン</t>
    </rPh>
    <rPh sb="11" eb="16">
      <t>ジギョウサイコウチク</t>
    </rPh>
    <rPh sb="17" eb="21">
      <t>ソウギョウシエン</t>
    </rPh>
    <rPh sb="22" eb="27">
      <t>シンブンヤシンシュツ</t>
    </rPh>
    <phoneticPr fontId="3"/>
  </si>
  <si>
    <t>経営企画、財務管理、資金計画、マーケティング、販路開拓、営業企画、原価管理、設計管理、CAD/CAM、コンピュータ導入指導、インターネット活用、ITによる業務効率化、情報化戦略</t>
    <rPh sb="0" eb="4">
      <t>ケイエイキカク</t>
    </rPh>
    <rPh sb="5" eb="9">
      <t>ザイムカンリ</t>
    </rPh>
    <rPh sb="10" eb="14">
      <t>シキンケイカク</t>
    </rPh>
    <rPh sb="23" eb="27">
      <t>ハンロカイタク</t>
    </rPh>
    <rPh sb="28" eb="30">
      <t>エイギョウ</t>
    </rPh>
    <rPh sb="30" eb="32">
      <t>キカク</t>
    </rPh>
    <rPh sb="33" eb="35">
      <t>ゲンカ</t>
    </rPh>
    <rPh sb="35" eb="37">
      <t>カンリ</t>
    </rPh>
    <rPh sb="38" eb="40">
      <t>セッケイ</t>
    </rPh>
    <rPh sb="40" eb="42">
      <t>カンリ</t>
    </rPh>
    <rPh sb="57" eb="59">
      <t>ドウニュウ</t>
    </rPh>
    <rPh sb="59" eb="61">
      <t>シドウ</t>
    </rPh>
    <rPh sb="69" eb="71">
      <t>カツヨウ</t>
    </rPh>
    <rPh sb="77" eb="79">
      <t>ギョウム</t>
    </rPh>
    <rPh sb="79" eb="82">
      <t>コウリツカ</t>
    </rPh>
    <rPh sb="83" eb="86">
      <t>ジョウホウカ</t>
    </rPh>
    <rPh sb="86" eb="88">
      <t>センリャク</t>
    </rPh>
    <phoneticPr fontId="3"/>
  </si>
  <si>
    <t>業務分析とそれに基づいたシステム開発・運用保守</t>
    <rPh sb="0" eb="4">
      <t>ギョウムブンセキ</t>
    </rPh>
    <rPh sb="8" eb="9">
      <t>モト</t>
    </rPh>
    <rPh sb="16" eb="18">
      <t>カイハツ</t>
    </rPh>
    <rPh sb="19" eb="23">
      <t>ウンヨウホシュ</t>
    </rPh>
    <phoneticPr fontId="3"/>
  </si>
  <si>
    <t>補助金申請支援</t>
  </si>
  <si>
    <t>各種補助金・公的支援制度について、制度の選定から申請・実行まで一連の進め方を整理し支援します。公募要領に基づく要件整理、加点/留意点の確認、申請書作成、見積・体制・スケジュールの整備まで伴走。採択後も交付申請、事業管理、実績報告・経過報告まで支援しています。</t>
  </si>
  <si>
    <t>DX・業務改善支援</t>
  </si>
  <si>
    <t>業務の可視化・標準化・省力化を軸に、無理なく進められるDXを提案します。業務フロー整理から課題抽出、あるべき姿の設計、マニュアル化、ITツール選定・導入、定着まで伴走します。AIも活用し、帳票・文章作成、情報整理、問い合わせ対応など小規模事業者でも効果が出やすい省力化策をご提案します。</t>
  </si>
  <si>
    <t>マーケティング支援</t>
  </si>
  <si>
    <t>事業計画と一体で、販売戦略・集客導線の設計を支援します。ターゲット/訴求整理、商品設計、HP・LP・SNS・ECの導線設計、KPI設定、改善運用まで提案します。必要に応じて外部マーケターと連携し、Web広告の設計・運用改善、コンテンツ制作、計測環境整備を含む実行フェーズまで伴走し、売上向上につなげます。</t>
    <phoneticPr fontId="3"/>
  </si>
  <si>
    <t>マーケ（売上UP）×DX（コスト削減）×補助金（資金調達）で、中小企業の成長を伴走支援します。 長年、大手製造業の設計部門対象に業務プロセス可視化・標準化、システム導入・運用まで推進。 独立後は補助金支援（累計2.5億円超）に加え、ターゲット・導線を整理したマーケ戦略立案と、Web広告活用で集客を支援しています。</t>
    <phoneticPr fontId="3"/>
  </si>
  <si>
    <t>三倉　達矢</t>
    <rPh sb="0" eb="2">
      <t>ミクラ</t>
    </rPh>
    <rPh sb="3" eb="4">
      <t>タッ</t>
    </rPh>
    <rPh sb="4" eb="5">
      <t>ヤ</t>
    </rPh>
    <phoneticPr fontId="3"/>
  </si>
  <si>
    <t>みくら　たつや</t>
    <phoneticPr fontId="3"/>
  </si>
  <si>
    <t>中小企業診断士、業務分析、システム開発・運用保守</t>
    <rPh sb="0" eb="7">
      <t>チュウショウキギョウシンダンシ</t>
    </rPh>
    <rPh sb="8" eb="12">
      <t>ギョウムブンセキ</t>
    </rPh>
    <rPh sb="17" eb="19">
      <t>カイハツ</t>
    </rPh>
    <rPh sb="20" eb="24">
      <t>ウンヨウホシュ</t>
    </rPh>
    <phoneticPr fontId="3"/>
  </si>
  <si>
    <t>事業の方向性やビジネスモデル、数値計画などの事業計画策定を支援しています。経営者の想いや強みを丁寧にヒアリングすることにこだわり、それを売上構成・費用構造・投資計画・KPI・行動計画といった形に落とし込むことで、「実現可能な計画」として言語化していきます。</t>
    <phoneticPr fontId="3"/>
  </si>
  <si>
    <t>長尾　賀伊</t>
    <rPh sb="0" eb="2">
      <t>ナガオ</t>
    </rPh>
    <rPh sb="3" eb="5">
      <t>ガイ</t>
    </rPh>
    <phoneticPr fontId="3"/>
  </si>
  <si>
    <t>ながお　かい</t>
    <phoneticPr fontId="3"/>
  </si>
  <si>
    <t>創業支援、海外取引</t>
    <rPh sb="0" eb="4">
      <t>ソウギョウシエン</t>
    </rPh>
    <rPh sb="5" eb="9">
      <t>カイガイトリヒキ</t>
    </rPh>
    <phoneticPr fontId="3"/>
  </si>
  <si>
    <t>ビジネスプラン、販路開拓、原価管理、設計管理、店舗計画、海外進出</t>
    <rPh sb="8" eb="12">
      <t>ハンロカイタク</t>
    </rPh>
    <rPh sb="13" eb="17">
      <t>ゲンカカンリ</t>
    </rPh>
    <rPh sb="18" eb="22">
      <t>セッケイカンリ</t>
    </rPh>
    <rPh sb="23" eb="27">
      <t>テンポケイカク</t>
    </rPh>
    <rPh sb="28" eb="32">
      <t>カイガイシンシュツ</t>
    </rPh>
    <phoneticPr fontId="3"/>
  </si>
  <si>
    <t>PMIプロジェクトマネジメントプロフェッショナル</t>
    <phoneticPr fontId="3"/>
  </si>
  <si>
    <t>PMIプロジェクトマネジメントプロフェッショナル、国内外店舗開発、プロジェクトマネジメント、輸出支援</t>
    <phoneticPr fontId="3"/>
  </si>
  <si>
    <t>清水町</t>
    <rPh sb="0" eb="3">
      <t>シミズチョウ</t>
    </rPh>
    <phoneticPr fontId="3"/>
  </si>
  <si>
    <t>国内外店舗開発、プロジェクトマネジメント、輸出支援</t>
    <rPh sb="0" eb="3">
      <t>コクナイガイ</t>
    </rPh>
    <rPh sb="3" eb="7">
      <t>テンポカイハツ</t>
    </rPh>
    <rPh sb="21" eb="25">
      <t>ユシュツシエン</t>
    </rPh>
    <phoneticPr fontId="3"/>
  </si>
  <si>
    <t>新規店舗開発</t>
    <phoneticPr fontId="3"/>
  </si>
  <si>
    <t>ゼロから店舗開発を行う際に必要な以下のような作業のやり方進め方をお伝えします。
店舗開発に必要な作業の洗い出し（アクティビティリストの作成）
開店までのスケジュール作成
店舗開発予算の見積もり作成
店舗人件費計画の作成</t>
    <phoneticPr fontId="3"/>
  </si>
  <si>
    <t>大型プロジェクトマネジメントに必要な以下の項目についてやり方をお伝えします
予算マネジメント
スケジュールマネジメント
スコープマネジメント
リスクマネジメントなど</t>
    <phoneticPr fontId="3"/>
  </si>
  <si>
    <t>店舗売上改善</t>
    <phoneticPr fontId="3"/>
  </si>
  <si>
    <t>店舗売上改善のための以下のような施策について検討、実行方法について助言します
客数改善（オペレーション効率の見直し、SNS販促、通販事業立ち上げ）
客単価改善（商品構成の見直し、新商品開発）</t>
    <phoneticPr fontId="3"/>
  </si>
  <si>
    <t>海外事業の立ち上げ、海外販路開拓など発生する以下のような作業について助言します。
海外取引窓口の設立の仕方
海外取引先との交渉
海外販路開拓（輸出）</t>
    <phoneticPr fontId="3"/>
  </si>
  <si>
    <t>新規事業（店舗）の立ち上げプロジェクトマネジメントを専門に10年以上の実績がございます。ゼロから事を始めて、計画した予算、スコープ、スケジュールの通りに事業を立ち上げるまでのプロセスをPMP資格保有者の立場からサポートします。また、英語を用いた海外プロジェクト案件についても安心してご相談ください。</t>
    <phoneticPr fontId="3"/>
  </si>
  <si>
    <t>工業デザイン、ブランディング、平面デザイン、CI等ロゴデザイン、プロモーションなどデザイン領域全般</t>
    <phoneticPr fontId="3"/>
  </si>
  <si>
    <t>開発企画や戦略、人間中心設計による開発、デザイン思考やデザイン経営</t>
    <phoneticPr fontId="3"/>
  </si>
  <si>
    <t>先行デザイン開発、量産デザイン開発、地場産業活性化プロジェクト、静岡茶新商品プロダクト開発、教育や講演など</t>
    <phoneticPr fontId="3"/>
  </si>
  <si>
    <t>商品企画・デザイン</t>
    <phoneticPr fontId="3"/>
  </si>
  <si>
    <t>静岡の文化や産業など財産を活かした「商品企画・デザイン」への助言 
一時的な単発開発でなく「未来へつながる持続可能デザイン」への助言 
ユーザー目線を重視する「戦略的な企画・開発・デザイン」への助言
《実績例》 
・お客様、社会、産業、持続可能性に貢献するデザイン 
　(プロダクト、ロゴマーク、ブランディング、グラフィックなどデザイン領域全般) 
・社会動向から次世代の姿の仮説をたて、持続可能性に貢献する製品の開発 
  (先行デザイン研究開発／商品企画開発／量産デザイン開発／改良デザイン開発) 
・静岡茶をはじめ様々な産業の持続可能性に貢献する商品企画、デザイン開発
・衰退する産業技術を活かした次世代プロダクトの開発</t>
    <phoneticPr fontId="3"/>
  </si>
  <si>
    <t>人間中心設計に基づく開発(UD：Universal Designなど)</t>
    <phoneticPr fontId="3"/>
  </si>
  <si>
    <t>全てのモノ・コトは人の為にあり、問題解決のためにある。使う人、買う人、作る人、売る人、運ぶ人、そして、未来や環境を考慮した商品(製品)の企画・開発・デザインを行う必要があります。人間中心設計の思想の1つ、HONDA MM思想(Man-Maximum、Mecha-Minimum)に基づき、安全設計をはじめとする工業製品などの開発への助言を行います。 
《実績例》 
・少子化社会の新たな移動を提案するモビリティデザイン、また、企画 
・人間の快適空間や安全を優先する構造を含むデザイン 
・超高層ビル等へ負荷なく搬入でき、暮らしの変化に合わせ自在拡縮できるソファーの開発 
・コンテナ積載量(輸送効率)に貢献する次世代プロダクト製品の開発</t>
    <phoneticPr fontId="3"/>
  </si>
  <si>
    <t>デザイン思考やデザイン経営の導入</t>
    <phoneticPr fontId="3"/>
  </si>
  <si>
    <t>経済産業省がデザイン経営を提唱して以降、デザイン思考が注目を浴び、ビジネスにおいて標準化されつつあります。デザイン思考はプロダクトデザイン・インダストリアルデザインの開発プロセスから誕生した開発思想(課題解決思想)であり、デザイン経営を導入検討する企業様への助言を行います。 
《実績例》 
・企業との共創でモノづくりに限定せず、デザイン経営や思考導入の支援 
・デザイン思考に基づく茶業の次世代機械の提案</t>
    <phoneticPr fontId="3"/>
  </si>
  <si>
    <t>デザインや感性を活かす教育や企画</t>
    <phoneticPr fontId="3"/>
  </si>
  <si>
    <t>インダストリアルデザイン(デザイナー)はモノづくりと言う限定的な範囲を超えた活動も行い、社会／文化／教育にも貢献します。デザインを通し、思考や感性を磨く教育やイベント企画への助言も行います。 
《実績例》 
・教育活動、講演やワークショップ 
・地場産業とアートを融合する芸術展覧会やコンサートの企画と開催</t>
    <phoneticPr fontId="3"/>
  </si>
  <si>
    <t>・静岡県での実績：茶業の展望とデザイン思考／主催：ChaOIフォーラム
・静岡県での実績：デザイン思考 - Design thinking -／主催：静岡県アウトドア技術研究会、共催：静岡県工業技術研究所</t>
    <phoneticPr fontId="3"/>
  </si>
  <si>
    <t>2022年、埼玉県より静岡県へ移住してまいりました。(株)本田技術研究所 和光研究所 四輪開発R&amp;Dセンターでの自動車デザイン開発などの経験を活かし、静岡の文化・産業・営みを次世代に継ぐため、地元皆様と共創(共闘)にて「未来づくり(温故創新)」を行いたいと考えており、専門家派遣では皆様の課題を解決するため、デザイン思考や思想を活かし持続可能性を果たす助言を行います。静岡には無限の可能性が広がります。 
・公益社団法人日本インダストリアルデザイン協会(東日本ブロック)所属 
・一般社団法人日本人間工学会所属
・ChaOI会員</t>
    <phoneticPr fontId="3"/>
  </si>
  <si>
    <t>井上　靖久</t>
    <rPh sb="0" eb="2">
      <t>イノウエ</t>
    </rPh>
    <rPh sb="3" eb="5">
      <t>ヤスヒサ</t>
    </rPh>
    <phoneticPr fontId="3"/>
  </si>
  <si>
    <t>いのうえ　やすひさ</t>
    <phoneticPr fontId="3"/>
  </si>
  <si>
    <t>製品開発、デザイン</t>
    <rPh sb="0" eb="4">
      <t>セイヒンカイハツ</t>
    </rPh>
    <phoneticPr fontId="3"/>
  </si>
  <si>
    <t>工業デザイン、ブランディング、平面デザイン、CI等ロゴデザイン、プロモーションなどデザイン領域全般、開発企画や戦略、人間中心設計による開発、デザイン思考やデザイン経営</t>
    <phoneticPr fontId="3"/>
  </si>
  <si>
    <t>先行デザイン開発、量産デザイン開発、地場産業活性化プロジェクト、静岡茶新商品プロダクト開発、教育や講演など</t>
    <phoneticPr fontId="3"/>
  </si>
  <si>
    <t>清水　将友</t>
    <rPh sb="0" eb="2">
      <t>シミズ</t>
    </rPh>
    <rPh sb="3" eb="5">
      <t>マサトモ</t>
    </rPh>
    <phoneticPr fontId="3"/>
  </si>
  <si>
    <t>しみず　まさとも</t>
    <phoneticPr fontId="3"/>
  </si>
  <si>
    <t>経営全般、事業再構築、創業支援、環境対応</t>
    <rPh sb="0" eb="4">
      <t>ケイエイゼンパン</t>
    </rPh>
    <rPh sb="5" eb="10">
      <t>ジギョウサイコウチク</t>
    </rPh>
    <rPh sb="11" eb="15">
      <t>ソウギョウシエン</t>
    </rPh>
    <rPh sb="16" eb="20">
      <t>カンキョウタイオウ</t>
    </rPh>
    <phoneticPr fontId="3"/>
  </si>
  <si>
    <t>エコアクション21審査員</t>
    <rPh sb="11" eb="12">
      <t>イン</t>
    </rPh>
    <phoneticPr fontId="3"/>
  </si>
  <si>
    <t>中小企業診断士、エコアクション21審査員</t>
    <rPh sb="0" eb="7">
      <t>チュウショウキギョウシンダンシ</t>
    </rPh>
    <rPh sb="17" eb="20">
      <t>シンサイン</t>
    </rPh>
    <phoneticPr fontId="3"/>
  </si>
  <si>
    <t>環境対応・省エネルギーを軸とした経営支援</t>
    <phoneticPr fontId="3"/>
  </si>
  <si>
    <t>エコアクション21審査員としての経験を活かし、環境対応や省エネルギーへの取組について助言します。環境関連法令への対応状況の整理や、事業者が留意すべきポイントの確認を行い、現場の実情に即した改善の方向性を提示します。環境対応を経営改善やコスト削減につなげる視点で、計画策定や補助金活用についても支援します。</t>
    <phoneticPr fontId="3"/>
  </si>
  <si>
    <t>経営企画、ビジネスプラン、財務管理、資金計画、マーケティング、販路開拓、環境管理・保全、省エネルギー</t>
    <phoneticPr fontId="3"/>
  </si>
  <si>
    <t>補助金を活用した事業計画・設備投資計画の策定支援</t>
    <phoneticPr fontId="3"/>
  </si>
  <si>
    <t>これまでの補助金申請支援の経験を活かし、ものづくり補助金や事業再構築補助金等を活用した事業計画策定を支援します。事業内容や投資目的を整理し、設備投資の考え方や資金計画、収支見通しを具体化することで、実行段階までを見据えた現実的な計画づくりについて助言します。</t>
    <phoneticPr fontId="3"/>
  </si>
  <si>
    <t>経営課題整理と経営改善に向けた助言</t>
    <phoneticPr fontId="3"/>
  </si>
  <si>
    <t>金融機関勤務や経営相談対応の経験を活かし、事業者へのヒアリングを通じて現状や課題を整理します。業種や事業規模に応じた経営上の論点を明確にし、経営改善や事業再構築に向けた方向性について、実務に即した助言を行います。</t>
    <phoneticPr fontId="3"/>
  </si>
  <si>
    <t>資金計画・財務面からの経営支援</t>
    <phoneticPr fontId="3"/>
  </si>
  <si>
    <t>補助金活用支援や金融機関での業務経験を踏まえ、設備投資や事業拡大に伴う資金計画の整理を支援します。事業内容に応じた収支見通しや資金繰りを検討し、無理のない計画となるよう、事業者の実情に即した財務面からの助言を行います。</t>
    <phoneticPr fontId="3"/>
  </si>
  <si>
    <t>創業・新規事業立上げ支援</t>
    <phoneticPr fontId="3"/>
  </si>
  <si>
    <t>商工会議所での経営相談員としての経験を活かし、創業期や新規事業立上げ段階における事業内容の整理や計画策定を支援します。補助金活用も含め、段階ごとに生じる課題を整理し、実行可能な形に落とし込むための助言を行います。</t>
    <phoneticPr fontId="3"/>
  </si>
  <si>
    <t>認定経営革新等支援機関ライツコンサルティングと連携し、ものづくり補助金や事業再構築補助金、県・市町村補助金など、補助金申請支援に強みを持っています。金融機関勤務や多様な職歴を通じ、幅広い業種の経営課題に向き合ってきました。2024年からは商工会議所に週1回常駐する経営相談員として、中小企業・小規模事業者の経営相談に対応しています。また、エコアクション21審査員としても県内企業の支援に取り組んでいます。</t>
    <phoneticPr fontId="3"/>
  </si>
  <si>
    <t>千葉県</t>
    <rPh sb="0" eb="3">
      <t>チバケン</t>
    </rPh>
    <phoneticPr fontId="3"/>
  </si>
  <si>
    <t>出入国在留管理局_申請取次者、外国人雇用管理主任者</t>
    <phoneticPr fontId="3"/>
  </si>
  <si>
    <t>外国人材（特定技能・技能実習）受入れ体制の構築支援</t>
    <phoneticPr fontId="3"/>
  </si>
  <si>
    <t>延べ30社の実地監査経験に基づき、入管法・労基法を遵守した適正な受入れスキームを提案。不法就労や失踪等のリスクを最小化する管理体制を構築します。</t>
    <phoneticPr fontId="3"/>
  </si>
  <si>
    <t>特定技能1号への円滑な制度移行と事務手続きの実務指導</t>
    <phoneticPr fontId="3"/>
  </si>
  <si>
    <t>技能実習から特定技能への移行に伴う複雑な申請実務を指導。商工会議所等での講師実績を活かし、経営者や担当者が理解しやすいステップで導入を支援します。</t>
    <phoneticPr fontId="3"/>
  </si>
  <si>
    <t>600名の支援実績に基づく多文化共生マネジメントと定着支援</t>
    <phoneticPr fontId="3"/>
  </si>
  <si>
    <t>外国人従業員と日本人従業員の相互理解を深めるコミュニケーション手法を助言。文化の壁による離職を防ぎ、組織の活性化と生産性向上を両立させます。</t>
    <phoneticPr fontId="3"/>
  </si>
  <si>
    <t>外国人採用を活用した中小企業の人手不足解消戦略</t>
    <phoneticPr fontId="3"/>
  </si>
  <si>
    <t>単なる労働力確保ではなく、企業の成長戦略に合わせた人材採用・配置を助言。登録支援機関としてのノウハウを活かし、マッチングから入社後のフォローまで最適化します。</t>
    <phoneticPr fontId="3"/>
  </si>
  <si>
    <t>・「外国人人材活用セミナー」（2025年度 計4回登壇）</t>
    <phoneticPr fontId="3"/>
  </si>
  <si>
    <t>協同組合にて5年間、延べ30以上の実地監査に従事し、600名を超える外国人材の生活・就労支援を完遂した専門家です 。2025年度は東京・成田等4箇所の商工会議所で登壇し、制度移行実務を指導。申請取次者、外国人雇用管理主任者、登録支援機関代表として、法令遵守から現場の定着支援まで、中小企業の経営課題を解決する一貫した解決策を提示します 。</t>
    <phoneticPr fontId="3"/>
  </si>
  <si>
    <t>武藤　拓矢</t>
    <rPh sb="3" eb="5">
      <t>タクヤ</t>
    </rPh>
    <phoneticPr fontId="3"/>
  </si>
  <si>
    <t>むとう　たくや</t>
    <phoneticPr fontId="3"/>
  </si>
  <si>
    <t>経営全般、海外取引</t>
    <rPh sb="0" eb="4">
      <t>ケイエイゼンパン</t>
    </rPh>
    <rPh sb="5" eb="9">
      <t>カイガイトリヒキ</t>
    </rPh>
    <phoneticPr fontId="3"/>
  </si>
  <si>
    <t>労務管理、マーケティング、人材教育</t>
    <rPh sb="0" eb="4">
      <t>ロウムカンリ</t>
    </rPh>
    <rPh sb="13" eb="17">
      <t>ジンザイキョウイク</t>
    </rPh>
    <phoneticPr fontId="3"/>
  </si>
  <si>
    <t>出入国在留管理局_申請取次者、外国人雇用管理主任者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</si>
</sst>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4">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2"/>
      <color theme="1"/>
      <name val="Yu Gothic"/>
      <family val="2"/>
      <scheme val="minor"/>
    </font>
    <font>
      <sz val="11"/>
      <color theme="1"/>
      <name val="Yu Gothic"/>
      <family val="3"/>
      <charset val="128"/>
      <scheme val="minor"/>
    </font>
    <font>
      <sz val="12"/>
      <color rgb="FF444444"/>
      <name val="Meiryo"/>
      <family val="3"/>
      <charset val="128"/>
    </font>
    <font>
      <sz val="12"/>
      <color rgb="FF444444"/>
      <name val="Yu Gothic"/>
      <family val="3"/>
      <charset val="128"/>
      <scheme val="minor"/>
    </font>
    <font>
      <sz val="10"/>
      <color theme="1"/>
      <name val="Meiryo"/>
      <family val="3"/>
      <charset val="128"/>
    </font>
    <font>
      <sz val="11"/>
      <color rgb="FF444444"/>
      <name val="Yu Gothic"/>
      <family val="3"/>
      <charset val="128"/>
      <scheme val="minor"/>
    </font>
    <font>
      <sz val="11"/>
      <name val="Yu Gothic"/>
      <family val="3"/>
      <charset val="128"/>
      <scheme val="minor"/>
    </font>
    <font>
      <b/>
      <sz val="10"/>
      <color theme="1"/>
      <name val="Yu Gothic"/>
      <family val="3"/>
      <charset val="128"/>
      <scheme val="minor"/>
    </font>
    <font>
      <sz val="9"/>
      <color theme="1"/>
      <name val="Yu Gothic"/>
      <family val="3"/>
      <charset val="128"/>
      <scheme val="minor"/>
    </font>
    <font>
      <b/>
      <sz val="9"/>
      <color theme="0"/>
      <name val="Yu Gothic"/>
      <family val="3"/>
      <charset val="128"/>
      <scheme val="minor"/>
    </font>
    <font>
      <b/>
      <sz val="9"/>
      <color rgb="FFFF0000"/>
      <name val="Yu Gothic"/>
      <family val="3"/>
      <charset val="128"/>
      <scheme val="minor"/>
    </font>
    <font>
      <b/>
      <sz val="9"/>
      <color theme="1"/>
      <name val="Yu Gothic"/>
      <family val="3"/>
      <charset val="128"/>
      <scheme val="minor"/>
    </font>
    <font>
      <sz val="11"/>
      <color theme="1"/>
      <name val="Wingdings"/>
      <family val="2"/>
      <charset val="2"/>
    </font>
    <font>
      <sz val="11"/>
      <color theme="1"/>
      <name val="Calibri"/>
      <family val="2"/>
    </font>
    <font>
      <sz val="11"/>
      <color theme="1"/>
      <name val="Yu Gothic"/>
      <family val="2"/>
      <charset val="2"/>
      <scheme val="minor"/>
    </font>
    <font>
      <sz val="11"/>
      <color theme="1"/>
      <name val="Segoe UI Emoji"/>
      <family val="2"/>
    </font>
    <font>
      <sz val="10"/>
      <color theme="1"/>
      <name val="Segoe UI Emoji"/>
      <family val="2"/>
    </font>
    <font>
      <sz val="8"/>
      <color theme="1"/>
      <name val="Segoe UI Emoji"/>
      <family val="2"/>
    </font>
    <font>
      <sz val="11"/>
      <color theme="1"/>
      <name val="Segoe UI Symbol"/>
      <family val="2"/>
    </font>
    <font>
      <sz val="11"/>
      <color theme="1"/>
      <name val="Yu Gothic"/>
      <family val="2"/>
      <charset val="128"/>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1" tint="0.34998626667073579"/>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auto="1"/>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4" tint="0.39997558519241921"/>
      </top>
      <bottom style="thin">
        <color theme="4" tint="0.39997558519241921"/>
      </bottom>
      <diagonal/>
    </border>
  </borders>
  <cellStyleXfs count="2">
    <xf numFmtId="0" fontId="0" fillId="0" borderId="0"/>
    <xf numFmtId="38" fontId="2" fillId="0" borderId="0" applyFont="0" applyFill="0" applyBorder="0" applyAlignment="0" applyProtection="0">
      <alignment vertical="center"/>
    </xf>
  </cellStyleXfs>
  <cellXfs count="154">
    <xf numFmtId="0" fontId="0" fillId="0" borderId="0" xfId="0"/>
    <xf numFmtId="0" fontId="4" fillId="0" borderId="0" xfId="0" applyFont="1"/>
    <xf numFmtId="0" fontId="0" fillId="2" borderId="0" xfId="0" applyFill="1"/>
    <xf numFmtId="0" fontId="8" fillId="3" borderId="0" xfId="0" applyFont="1" applyFill="1" applyAlignment="1">
      <alignment horizontal="center" vertical="center" wrapText="1"/>
    </xf>
    <xf numFmtId="0" fontId="8" fillId="3" borderId="0" xfId="0" applyFont="1" applyFill="1" applyAlignment="1">
      <alignment vertical="center" wrapText="1"/>
    </xf>
    <xf numFmtId="0" fontId="0" fillId="4" borderId="0" xfId="0" applyFill="1"/>
    <xf numFmtId="0" fontId="0" fillId="0" borderId="2" xfId="0" applyBorder="1"/>
    <xf numFmtId="0" fontId="0" fillId="2" borderId="2" xfId="0" applyFill="1" applyBorder="1"/>
    <xf numFmtId="0" fontId="9" fillId="0" borderId="2" xfId="0" applyFont="1" applyBorder="1"/>
    <xf numFmtId="0" fontId="5" fillId="0" borderId="2" xfId="0" applyFont="1" applyBorder="1"/>
    <xf numFmtId="0" fontId="7" fillId="0" borderId="2" xfId="0" applyFont="1" applyBorder="1"/>
    <xf numFmtId="0" fontId="0" fillId="4" borderId="2" xfId="0" applyFill="1" applyBorder="1"/>
    <xf numFmtId="0" fontId="5" fillId="0" borderId="2" xfId="0" applyFont="1" applyBorder="1" applyAlignment="1">
      <alignment horizontal="center" vertical="center"/>
    </xf>
    <xf numFmtId="0" fontId="0" fillId="0" borderId="3" xfId="0" applyBorder="1"/>
    <xf numFmtId="0" fontId="0" fillId="2" borderId="3" xfId="0" applyFill="1" applyBorder="1"/>
    <xf numFmtId="0" fontId="0" fillId="8" borderId="4" xfId="0" applyFill="1" applyBorder="1"/>
    <xf numFmtId="0" fontId="0" fillId="8" borderId="5" xfId="0" applyFill="1" applyBorder="1"/>
    <xf numFmtId="0" fontId="0" fillId="8" borderId="6" xfId="0" applyFill="1" applyBorder="1"/>
    <xf numFmtId="0" fontId="0" fillId="7" borderId="8" xfId="0" applyFill="1" applyBorder="1" applyAlignment="1">
      <alignment textRotation="90"/>
    </xf>
    <xf numFmtId="0" fontId="0" fillId="7" borderId="9" xfId="0" applyFill="1" applyBorder="1" applyAlignment="1">
      <alignment textRotation="90"/>
    </xf>
    <xf numFmtId="0" fontId="0" fillId="7" borderId="4" xfId="0" applyFill="1" applyBorder="1"/>
    <xf numFmtId="0" fontId="0" fillId="7" borderId="5" xfId="0" applyFill="1" applyBorder="1"/>
    <xf numFmtId="0" fontId="0" fillId="7" borderId="6" xfId="0" applyFill="1" applyBorder="1"/>
    <xf numFmtId="0" fontId="0" fillId="5" borderId="9" xfId="0" applyFill="1" applyBorder="1" applyAlignment="1">
      <alignment textRotation="90"/>
    </xf>
    <xf numFmtId="0" fontId="0" fillId="5" borderId="4" xfId="0" applyFill="1" applyBorder="1"/>
    <xf numFmtId="0" fontId="0" fillId="5" borderId="5" xfId="0" applyFill="1" applyBorder="1"/>
    <xf numFmtId="0" fontId="0" fillId="5" borderId="6" xfId="0" applyFill="1" applyBorder="1"/>
    <xf numFmtId="0" fontId="6" fillId="5" borderId="5" xfId="0" applyFont="1" applyFill="1" applyBorder="1"/>
    <xf numFmtId="0" fontId="0" fillId="6" borderId="9" xfId="0" applyFill="1" applyBorder="1" applyAlignment="1">
      <alignment textRotation="90"/>
    </xf>
    <xf numFmtId="0" fontId="0" fillId="6" borderId="4" xfId="0" applyFill="1" applyBorder="1"/>
    <xf numFmtId="0" fontId="0" fillId="6" borderId="5" xfId="0" applyFill="1" applyBorder="1"/>
    <xf numFmtId="0" fontId="0" fillId="6" borderId="6" xfId="0" applyFill="1" applyBorder="1"/>
    <xf numFmtId="0" fontId="0" fillId="9" borderId="10" xfId="0" applyFill="1" applyBorder="1"/>
    <xf numFmtId="0" fontId="0" fillId="9" borderId="11" xfId="0" applyFill="1" applyBorder="1"/>
    <xf numFmtId="0" fontId="0" fillId="9" borderId="12" xfId="0" applyFill="1" applyBorder="1"/>
    <xf numFmtId="0" fontId="0" fillId="9" borderId="4" xfId="0" applyFill="1" applyBorder="1"/>
    <xf numFmtId="0" fontId="0" fillId="9" borderId="5" xfId="0" applyFill="1" applyBorder="1"/>
    <xf numFmtId="0" fontId="0" fillId="9" borderId="6" xfId="0" applyFill="1" applyBorder="1"/>
    <xf numFmtId="0" fontId="0" fillId="9" borderId="5" xfId="0" applyFill="1" applyBorder="1" applyAlignment="1">
      <alignment horizontal="left"/>
    </xf>
    <xf numFmtId="0" fontId="9" fillId="9" borderId="6" xfId="0" applyFont="1" applyFill="1" applyBorder="1"/>
    <xf numFmtId="0" fontId="6" fillId="9" borderId="6" xfId="0" applyFont="1" applyFill="1" applyBorder="1"/>
    <xf numFmtId="0" fontId="9" fillId="9" borderId="5" xfId="0" applyFont="1" applyFill="1" applyBorder="1"/>
    <xf numFmtId="14" fontId="0" fillId="9" borderId="4" xfId="0" applyNumberFormat="1" applyFill="1" applyBorder="1"/>
    <xf numFmtId="0" fontId="0" fillId="10" borderId="4" xfId="0" applyFill="1" applyBorder="1"/>
    <xf numFmtId="0" fontId="0" fillId="10" borderId="10" xfId="0" applyFill="1" applyBorder="1"/>
    <xf numFmtId="0" fontId="0" fillId="10" borderId="12" xfId="0" applyFill="1" applyBorder="1"/>
    <xf numFmtId="0" fontId="0" fillId="10" borderId="14" xfId="0" applyFill="1" applyBorder="1"/>
    <xf numFmtId="0" fontId="0" fillId="10" borderId="15" xfId="0" applyFill="1" applyBorder="1"/>
    <xf numFmtId="0" fontId="0" fillId="10" borderId="6" xfId="0" applyFill="1" applyBorder="1"/>
    <xf numFmtId="0" fontId="5"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0" fillId="6" borderId="10" xfId="0" applyFill="1" applyBorder="1"/>
    <xf numFmtId="0" fontId="0" fillId="6" borderId="11" xfId="0" applyFill="1" applyBorder="1"/>
    <xf numFmtId="0" fontId="0" fillId="6" borderId="12" xfId="0" applyFill="1" applyBorder="1"/>
    <xf numFmtId="0" fontId="0" fillId="6" borderId="8" xfId="0" applyFill="1" applyBorder="1" applyAlignment="1">
      <alignment textRotation="90"/>
    </xf>
    <xf numFmtId="0" fontId="0" fillId="6" borderId="13" xfId="0" applyFill="1" applyBorder="1" applyAlignment="1">
      <alignment textRotation="90"/>
    </xf>
    <xf numFmtId="0" fontId="0" fillId="5" borderId="10" xfId="0" applyFill="1" applyBorder="1"/>
    <xf numFmtId="0" fontId="0" fillId="5" borderId="11" xfId="0" applyFill="1" applyBorder="1"/>
    <xf numFmtId="0" fontId="0" fillId="5" borderId="12" xfId="0" applyFill="1" applyBorder="1"/>
    <xf numFmtId="0" fontId="0" fillId="5" borderId="8" xfId="0" applyFill="1" applyBorder="1" applyAlignment="1">
      <alignment textRotation="90"/>
    </xf>
    <xf numFmtId="0" fontId="0" fillId="5" borderId="13" xfId="0" applyFill="1" applyBorder="1" applyAlignment="1">
      <alignment textRotation="90"/>
    </xf>
    <xf numFmtId="0" fontId="0" fillId="7" borderId="10" xfId="0" applyFill="1" applyBorder="1"/>
    <xf numFmtId="0" fontId="0" fillId="7" borderId="11" xfId="0" applyFill="1" applyBorder="1"/>
    <xf numFmtId="0" fontId="0" fillId="7" borderId="12" xfId="0" applyFill="1" applyBorder="1"/>
    <xf numFmtId="0" fontId="0" fillId="7" borderId="13" xfId="0" applyFill="1" applyBorder="1" applyAlignment="1">
      <alignment textRotation="90"/>
    </xf>
    <xf numFmtId="0" fontId="0" fillId="8" borderId="10" xfId="0" applyFill="1" applyBorder="1"/>
    <xf numFmtId="0" fontId="0" fillId="8" borderId="11" xfId="0" applyFill="1" applyBorder="1"/>
    <xf numFmtId="0" fontId="0" fillId="8" borderId="12" xfId="0" applyFill="1" applyBorder="1"/>
    <xf numFmtId="0" fontId="0" fillId="8" borderId="19" xfId="0" applyFill="1" applyBorder="1" applyAlignment="1">
      <alignment textRotation="90"/>
    </xf>
    <xf numFmtId="0" fontId="0" fillId="8" borderId="20" xfId="0" applyFill="1" applyBorder="1" applyAlignment="1">
      <alignment textRotation="90"/>
    </xf>
    <xf numFmtId="0" fontId="0" fillId="8" borderId="21" xfId="0" applyFill="1" applyBorder="1" applyAlignment="1">
      <alignment textRotation="90"/>
    </xf>
    <xf numFmtId="0" fontId="0" fillId="0" borderId="18" xfId="0" applyBorder="1"/>
    <xf numFmtId="0" fontId="0" fillId="0" borderId="7" xfId="0" applyBorder="1"/>
    <xf numFmtId="0" fontId="0" fillId="8" borderId="19" xfId="0" applyFill="1" applyBorder="1"/>
    <xf numFmtId="0" fontId="0" fillId="8" borderId="20" xfId="0" applyFill="1" applyBorder="1"/>
    <xf numFmtId="0" fontId="0" fillId="8" borderId="21" xfId="0" applyFill="1" applyBorder="1"/>
    <xf numFmtId="0" fontId="0" fillId="7" borderId="19" xfId="0" applyFill="1" applyBorder="1"/>
    <xf numFmtId="0" fontId="0" fillId="7" borderId="20" xfId="0" applyFill="1" applyBorder="1"/>
    <xf numFmtId="0" fontId="0" fillId="7" borderId="21" xfId="0" applyFill="1" applyBorder="1"/>
    <xf numFmtId="0" fontId="0" fillId="5" borderId="19" xfId="0" applyFill="1" applyBorder="1"/>
    <xf numFmtId="0" fontId="0" fillId="5" borderId="20" xfId="0" applyFill="1" applyBorder="1"/>
    <xf numFmtId="0" fontId="0" fillId="5" borderId="21" xfId="0" applyFill="1" applyBorder="1"/>
    <xf numFmtId="0" fontId="0" fillId="6" borderId="19" xfId="0" applyFill="1" applyBorder="1"/>
    <xf numFmtId="0" fontId="0" fillId="6" borderId="20" xfId="0" applyFill="1" applyBorder="1"/>
    <xf numFmtId="0" fontId="0" fillId="6" borderId="21" xfId="0" applyFill="1" applyBorder="1"/>
    <xf numFmtId="0" fontId="0" fillId="9" borderId="19" xfId="0" applyFill="1" applyBorder="1"/>
    <xf numFmtId="0" fontId="0" fillId="9" borderId="20" xfId="0" applyFill="1" applyBorder="1"/>
    <xf numFmtId="0" fontId="0" fillId="9" borderId="21" xfId="0" applyFill="1" applyBorder="1"/>
    <xf numFmtId="0" fontId="0" fillId="10" borderId="19" xfId="0" applyFill="1" applyBorder="1"/>
    <xf numFmtId="0" fontId="0" fillId="10" borderId="21" xfId="0" applyFill="1" applyBorder="1"/>
    <xf numFmtId="0" fontId="0" fillId="9" borderId="25" xfId="0" applyFill="1" applyBorder="1"/>
    <xf numFmtId="0" fontId="0" fillId="9" borderId="26" xfId="0" applyFill="1" applyBorder="1"/>
    <xf numFmtId="0" fontId="0" fillId="9" borderId="27" xfId="0" applyFill="1" applyBorder="1"/>
    <xf numFmtId="0" fontId="0" fillId="10" borderId="25" xfId="0" applyFill="1" applyBorder="1"/>
    <xf numFmtId="0" fontId="0" fillId="10" borderId="27" xfId="0" applyFill="1" applyBorder="1"/>
    <xf numFmtId="0" fontId="0" fillId="7" borderId="0" xfId="0" applyFill="1" applyAlignment="1">
      <alignment textRotation="90"/>
    </xf>
    <xf numFmtId="0" fontId="0" fillId="7" borderId="1" xfId="0" applyFill="1" applyBorder="1"/>
    <xf numFmtId="0" fontId="0" fillId="7" borderId="29" xfId="0" applyFill="1" applyBorder="1"/>
    <xf numFmtId="0" fontId="0" fillId="5" borderId="0" xfId="0" applyFill="1" applyAlignment="1">
      <alignment textRotation="90"/>
    </xf>
    <xf numFmtId="0" fontId="0" fillId="5" borderId="1" xfId="0" applyFill="1" applyBorder="1"/>
    <xf numFmtId="0" fontId="0" fillId="5" borderId="29" xfId="0" applyFill="1" applyBorder="1"/>
    <xf numFmtId="0" fontId="0" fillId="6" borderId="0" xfId="0" applyFill="1" applyAlignment="1">
      <alignment textRotation="90"/>
    </xf>
    <xf numFmtId="0" fontId="0" fillId="6" borderId="1" xfId="0" applyFill="1" applyBorder="1"/>
    <xf numFmtId="0" fontId="0" fillId="6" borderId="29" xfId="0" applyFill="1" applyBorder="1"/>
    <xf numFmtId="0" fontId="12" fillId="0" borderId="0" xfId="0" applyFont="1"/>
    <xf numFmtId="0" fontId="14" fillId="0" borderId="14" xfId="0" applyFont="1" applyBorder="1" applyAlignment="1">
      <alignment vertical="center"/>
    </xf>
    <xf numFmtId="0" fontId="12" fillId="0" borderId="0" xfId="0" applyFont="1" applyAlignment="1">
      <alignment vertical="center"/>
    </xf>
    <xf numFmtId="0" fontId="15" fillId="0" borderId="0" xfId="0" applyFont="1" applyAlignment="1">
      <alignment horizontal="center" vertical="center"/>
    </xf>
    <xf numFmtId="0" fontId="12" fillId="0" borderId="29" xfId="0" applyFont="1" applyBorder="1" applyAlignment="1">
      <alignment vertical="center"/>
    </xf>
    <xf numFmtId="0" fontId="12" fillId="0" borderId="1" xfId="0" applyFont="1" applyBorder="1" applyAlignment="1">
      <alignment vertical="center"/>
    </xf>
    <xf numFmtId="0" fontId="5" fillId="0" borderId="29" xfId="0" applyFont="1" applyBorder="1" applyAlignment="1">
      <alignment horizontal="center" vertical="center"/>
    </xf>
    <xf numFmtId="0" fontId="15" fillId="0" borderId="0" xfId="0" applyFont="1"/>
    <xf numFmtId="0" fontId="13" fillId="11" borderId="30" xfId="0" applyFont="1" applyFill="1" applyBorder="1" applyAlignment="1">
      <alignment horizontal="center" vertical="center"/>
    </xf>
    <xf numFmtId="0" fontId="5" fillId="0" borderId="31" xfId="0" applyFont="1" applyBorder="1" applyAlignment="1">
      <alignment horizontal="center" vertical="center"/>
    </xf>
    <xf numFmtId="0" fontId="18" fillId="0" borderId="2" xfId="0" applyFont="1" applyBorder="1"/>
    <xf numFmtId="0" fontId="0" fillId="0" borderId="6" xfId="0" applyBorder="1"/>
    <xf numFmtId="0" fontId="18" fillId="10" borderId="6" xfId="0" applyFont="1" applyFill="1" applyBorder="1"/>
    <xf numFmtId="0" fontId="1" fillId="2" borderId="2" xfId="0" applyFont="1" applyFill="1" applyBorder="1"/>
    <xf numFmtId="0" fontId="0" fillId="0" borderId="23" xfId="0" applyBorder="1" applyAlignment="1">
      <alignment horizontal="center"/>
    </xf>
    <xf numFmtId="0" fontId="10" fillId="0" borderId="23" xfId="0" applyFont="1" applyBorder="1" applyAlignment="1">
      <alignment horizontal="center"/>
    </xf>
    <xf numFmtId="0" fontId="0" fillId="0" borderId="24" xfId="0" applyBorder="1" applyAlignment="1">
      <alignment horizontal="center"/>
    </xf>
    <xf numFmtId="0" fontId="0" fillId="8" borderId="25" xfId="0" applyFill="1" applyBorder="1" applyAlignment="1">
      <alignment horizontal="center" vertical="center" textRotation="90"/>
    </xf>
    <xf numFmtId="0" fontId="0" fillId="8" borderId="26" xfId="0" applyFill="1" applyBorder="1" applyAlignment="1">
      <alignment horizontal="center" vertical="center" textRotation="90"/>
    </xf>
    <xf numFmtId="0" fontId="0" fillId="8" borderId="27" xfId="0" applyFill="1" applyBorder="1" applyAlignment="1">
      <alignment horizontal="center" vertical="center" textRotation="90"/>
    </xf>
    <xf numFmtId="0" fontId="0" fillId="7" borderId="25" xfId="0" applyFill="1" applyBorder="1" applyAlignment="1">
      <alignment horizontal="center" vertical="center" textRotation="90"/>
    </xf>
    <xf numFmtId="0" fontId="0" fillId="7" borderId="26" xfId="0" applyFill="1" applyBorder="1" applyAlignment="1">
      <alignment horizontal="center" vertical="center" textRotation="90"/>
    </xf>
    <xf numFmtId="0" fontId="0" fillId="7" borderId="26" xfId="0" applyFill="1" applyBorder="1" applyAlignment="1">
      <alignment vertical="center" textRotation="90"/>
    </xf>
    <xf numFmtId="0" fontId="0" fillId="7" borderId="27" xfId="0" applyFill="1" applyBorder="1" applyAlignment="1">
      <alignment vertical="center" textRotation="90"/>
    </xf>
    <xf numFmtId="0" fontId="0" fillId="7" borderId="28" xfId="0" applyFill="1" applyBorder="1" applyAlignment="1">
      <alignment horizontal="center" vertical="center" textRotation="90"/>
    </xf>
    <xf numFmtId="0" fontId="0" fillId="5" borderId="25" xfId="0" applyFill="1" applyBorder="1" applyAlignment="1">
      <alignment horizontal="center" vertical="center" textRotation="90"/>
    </xf>
    <xf numFmtId="0" fontId="0" fillId="5" borderId="26" xfId="0" applyFill="1" applyBorder="1" applyAlignment="1">
      <alignment horizontal="center" vertical="center" textRotation="90"/>
    </xf>
    <xf numFmtId="0" fontId="0" fillId="5" borderId="26" xfId="0" applyFill="1" applyBorder="1" applyAlignment="1">
      <alignment vertical="center" textRotation="90"/>
    </xf>
    <xf numFmtId="0" fontId="0" fillId="5" borderId="27" xfId="0" applyFill="1" applyBorder="1" applyAlignment="1">
      <alignment vertical="center" textRotation="90"/>
    </xf>
    <xf numFmtId="0" fontId="0" fillId="5" borderId="28" xfId="0" applyFill="1" applyBorder="1" applyAlignment="1">
      <alignment horizontal="center" vertical="center" textRotation="90"/>
    </xf>
    <xf numFmtId="0" fontId="0" fillId="6" borderId="25" xfId="0" applyFill="1" applyBorder="1" applyAlignment="1">
      <alignment horizontal="center" vertical="center" textRotation="90"/>
    </xf>
    <xf numFmtId="0" fontId="0" fillId="6" borderId="26" xfId="0" applyFill="1" applyBorder="1" applyAlignment="1">
      <alignment horizontal="center" vertical="center" textRotation="90"/>
    </xf>
    <xf numFmtId="0" fontId="0" fillId="6" borderId="26" xfId="0" applyFill="1" applyBorder="1" applyAlignment="1">
      <alignment vertical="center" textRotation="90"/>
    </xf>
    <xf numFmtId="0" fontId="0" fillId="6" borderId="27" xfId="0" applyFill="1" applyBorder="1" applyAlignment="1">
      <alignment vertical="center" textRotation="90"/>
    </xf>
    <xf numFmtId="0" fontId="0" fillId="6" borderId="28" xfId="0" applyFill="1" applyBorder="1" applyAlignment="1">
      <alignment horizontal="center" vertical="center" textRotation="90"/>
    </xf>
    <xf numFmtId="0" fontId="5" fillId="3" borderId="22" xfId="0" applyFont="1" applyFill="1" applyBorder="1" applyAlignment="1">
      <alignment horizontal="center" vertical="center" wrapText="1"/>
    </xf>
    <xf numFmtId="176" fontId="5" fillId="0" borderId="33" xfId="1" applyNumberFormat="1" applyFont="1" applyBorder="1" applyAlignment="1">
      <alignment horizontal="left" vertical="center"/>
    </xf>
    <xf numFmtId="0" fontId="0" fillId="9" borderId="9" xfId="0" applyFill="1" applyBorder="1" applyAlignment="1">
      <alignment horizontal="center"/>
    </xf>
    <xf numFmtId="0" fontId="0" fillId="9" borderId="13" xfId="0" applyFill="1" applyBorder="1" applyAlignment="1">
      <alignment horizontal="center"/>
    </xf>
    <xf numFmtId="0" fontId="0" fillId="9" borderId="8" xfId="0" applyFill="1" applyBorder="1" applyAlignment="1">
      <alignment horizontal="center"/>
    </xf>
    <xf numFmtId="0" fontId="13" fillId="11" borderId="30" xfId="0" applyFont="1" applyFill="1" applyBorder="1" applyAlignment="1">
      <alignment horizontal="center" vertical="center"/>
    </xf>
    <xf numFmtId="0" fontId="12" fillId="0" borderId="32" xfId="0" applyFont="1" applyBorder="1" applyAlignment="1">
      <alignment horizontal="left" vertical="center" wrapText="1"/>
    </xf>
    <xf numFmtId="0" fontId="12" fillId="0" borderId="18" xfId="0" applyFont="1" applyBorder="1" applyAlignment="1">
      <alignment horizontal="left" vertical="center" wrapText="1"/>
    </xf>
    <xf numFmtId="0" fontId="12" fillId="0" borderId="2" xfId="0" applyFont="1" applyBorder="1" applyAlignment="1">
      <alignment horizontal="left" vertical="center" wrapText="1"/>
    </xf>
    <xf numFmtId="0" fontId="13" fillId="11" borderId="30" xfId="0" applyFont="1" applyFill="1" applyBorder="1" applyAlignment="1">
      <alignment horizontal="center" vertical="center" textRotation="255"/>
    </xf>
    <xf numFmtId="0" fontId="12" fillId="0" borderId="32" xfId="0" applyFont="1" applyBorder="1" applyAlignment="1">
      <alignment horizontal="left" vertical="top" wrapText="1"/>
    </xf>
    <xf numFmtId="0" fontId="12" fillId="0" borderId="18" xfId="0" applyFont="1" applyBorder="1" applyAlignment="1">
      <alignment horizontal="left" vertical="top" wrapText="1"/>
    </xf>
    <xf numFmtId="0" fontId="12" fillId="0" borderId="2" xfId="0" applyFont="1" applyBorder="1" applyAlignment="1">
      <alignment horizontal="left" vertical="top" wrapText="1"/>
    </xf>
    <xf numFmtId="0" fontId="11" fillId="0" borderId="0" xfId="0" applyFont="1" applyAlignment="1">
      <alignment horizontal="center" vertical="center"/>
    </xf>
    <xf numFmtId="0" fontId="0" fillId="0" borderId="0" xfId="0" applyBorder="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N541"/>
  <sheetViews>
    <sheetView tabSelected="1" zoomScale="85" zoomScaleNormal="85" zoomScaleSheetLayoutView="85" workbookViewId="0">
      <pane xSplit="2" ySplit="4" topLeftCell="C5" activePane="bottomRight" state="frozen"/>
      <selection pane="topRight" activeCell="C1" sqref="C1"/>
      <selection pane="bottomLeft" activeCell="A5" sqref="A5"/>
      <selection pane="bottomRight"/>
    </sheetView>
  </sheetViews>
  <sheetFormatPr defaultRowHeight="18.75"/>
  <cols>
    <col min="1" max="1" width="9.375" customWidth="1"/>
    <col min="2" max="2" width="13" bestFit="1" customWidth="1"/>
    <col min="3" max="3" width="16" customWidth="1"/>
    <col min="4" max="4" width="15.125" bestFit="1" customWidth="1"/>
    <col min="5" max="7" width="3.875" bestFit="1" customWidth="1"/>
    <col min="8" max="8" width="3.875" customWidth="1"/>
    <col min="9" max="14" width="3.875" bestFit="1" customWidth="1"/>
    <col min="15" max="27" width="3.875" customWidth="1"/>
    <col min="28" max="28" width="6" customWidth="1"/>
    <col min="29" max="29" width="5.5" customWidth="1"/>
    <col min="30" max="70" width="3.875" bestFit="1" customWidth="1"/>
    <col min="71" max="71" width="3.875" customWidth="1"/>
    <col min="72" max="72" width="3.875" bestFit="1" customWidth="1"/>
    <col min="73" max="73" width="3.875" customWidth="1"/>
    <col min="74" max="74" width="6.375" customWidth="1"/>
    <col min="75" max="79" width="3.875" bestFit="1" customWidth="1"/>
    <col min="80" max="81" width="3.875" customWidth="1"/>
    <col min="82" max="83" width="3.875" bestFit="1" customWidth="1"/>
    <col min="84" max="84" width="3.875" customWidth="1"/>
    <col min="85" max="87" width="3.875" bestFit="1" customWidth="1"/>
    <col min="88" max="88" width="3.875" customWidth="1"/>
    <col min="89" max="89" width="3.875" bestFit="1" customWidth="1"/>
    <col min="90" max="90" width="3.875" customWidth="1"/>
    <col min="91" max="92" width="3.875" bestFit="1" customWidth="1"/>
    <col min="93" max="93" width="3.875" customWidth="1"/>
    <col min="94" max="95" width="3.875" bestFit="1" customWidth="1"/>
    <col min="96" max="96" width="5.75" customWidth="1"/>
    <col min="97" max="97" width="10.25" bestFit="1" customWidth="1"/>
    <col min="107" max="107" width="8" customWidth="1"/>
    <col min="108" max="108" width="9" customWidth="1"/>
  </cols>
  <sheetData>
    <row r="1" spans="1:114" ht="19.5">
      <c r="A1" s="1"/>
      <c r="DA1" t="s">
        <v>1218</v>
      </c>
      <c r="DC1" t="s">
        <v>1378</v>
      </c>
    </row>
    <row r="2" spans="1:114" ht="19.5" customHeight="1">
      <c r="E2" s="65" t="s">
        <v>753</v>
      </c>
      <c r="F2" s="66"/>
      <c r="G2" s="66"/>
      <c r="H2" s="66"/>
      <c r="I2" s="67"/>
      <c r="J2" s="61" t="s">
        <v>758</v>
      </c>
      <c r="K2" s="62"/>
      <c r="L2" s="62"/>
      <c r="M2" s="62"/>
      <c r="N2" s="62"/>
      <c r="O2" s="62"/>
      <c r="P2" s="62"/>
      <c r="Q2" s="62"/>
      <c r="R2" s="62"/>
      <c r="S2" s="62"/>
      <c r="T2" s="62"/>
      <c r="U2" s="62"/>
      <c r="V2" s="62"/>
      <c r="W2" s="62"/>
      <c r="X2" s="62"/>
      <c r="Y2" s="62"/>
      <c r="Z2" s="62"/>
      <c r="AA2" s="62"/>
      <c r="AB2" s="63"/>
      <c r="AC2" s="62"/>
      <c r="AD2" s="56" t="s">
        <v>793</v>
      </c>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8"/>
      <c r="BV2" s="57"/>
      <c r="BW2" s="51" t="s">
        <v>813</v>
      </c>
      <c r="BX2" s="52"/>
      <c r="BY2" s="52"/>
      <c r="BZ2" s="52"/>
      <c r="CA2" s="52"/>
      <c r="CB2" s="52"/>
      <c r="CC2" s="52"/>
      <c r="CD2" s="52"/>
      <c r="CE2" s="52"/>
      <c r="CF2" s="52"/>
      <c r="CG2" s="52"/>
      <c r="CH2" s="52"/>
      <c r="CI2" s="52"/>
      <c r="CJ2" s="52"/>
      <c r="CK2" s="52"/>
      <c r="CL2" s="52"/>
      <c r="CM2" s="52"/>
      <c r="CN2" s="52"/>
      <c r="CO2" s="52"/>
      <c r="CP2" s="52"/>
      <c r="CQ2" s="53"/>
      <c r="CR2" s="52"/>
      <c r="CS2" s="32" t="s">
        <v>6074</v>
      </c>
      <c r="CT2" s="33"/>
      <c r="CU2" s="33"/>
      <c r="CV2" s="33"/>
      <c r="CW2" s="33"/>
      <c r="CX2" s="33"/>
      <c r="CY2" s="33"/>
      <c r="CZ2" s="33"/>
      <c r="DA2" s="33"/>
      <c r="DB2" s="34"/>
      <c r="DC2" s="44" t="s">
        <v>830</v>
      </c>
      <c r="DD2" s="45"/>
      <c r="DE2" s="49" t="s">
        <v>4827</v>
      </c>
    </row>
    <row r="3" spans="1:114" ht="116.25">
      <c r="E3" s="68" t="s">
        <v>754</v>
      </c>
      <c r="F3" s="69" t="s">
        <v>755</v>
      </c>
      <c r="G3" s="69" t="s">
        <v>756</v>
      </c>
      <c r="H3" s="69" t="s">
        <v>759</v>
      </c>
      <c r="I3" s="70" t="s">
        <v>757</v>
      </c>
      <c r="J3" s="18" t="s">
        <v>2662</v>
      </c>
      <c r="K3" s="19" t="s">
        <v>760</v>
      </c>
      <c r="L3" s="19" t="s">
        <v>7680</v>
      </c>
      <c r="M3" s="19" t="s">
        <v>7606</v>
      </c>
      <c r="N3" s="19" t="s">
        <v>761</v>
      </c>
      <c r="O3" s="19" t="s">
        <v>762</v>
      </c>
      <c r="P3" s="19" t="s">
        <v>763</v>
      </c>
      <c r="Q3" s="19" t="s">
        <v>764</v>
      </c>
      <c r="R3" s="19" t="s">
        <v>765</v>
      </c>
      <c r="S3" s="19" t="s">
        <v>766</v>
      </c>
      <c r="T3" s="19" t="s">
        <v>767</v>
      </c>
      <c r="U3" s="19" t="s">
        <v>768</v>
      </c>
      <c r="V3" s="19" t="s">
        <v>769</v>
      </c>
      <c r="W3" s="19" t="s">
        <v>770</v>
      </c>
      <c r="X3" s="19" t="s">
        <v>771</v>
      </c>
      <c r="Y3" s="19" t="s">
        <v>757</v>
      </c>
      <c r="Z3" s="19" t="s">
        <v>772</v>
      </c>
      <c r="AA3" s="19" t="s">
        <v>773</v>
      </c>
      <c r="AB3" s="64" t="s">
        <v>835</v>
      </c>
      <c r="AC3" s="95" t="s">
        <v>6112</v>
      </c>
      <c r="AD3" s="59" t="s">
        <v>774</v>
      </c>
      <c r="AE3" s="23" t="s">
        <v>775</v>
      </c>
      <c r="AF3" s="23" t="s">
        <v>776</v>
      </c>
      <c r="AG3" s="23" t="s">
        <v>777</v>
      </c>
      <c r="AH3" s="23" t="s">
        <v>778</v>
      </c>
      <c r="AI3" s="23" t="s">
        <v>779</v>
      </c>
      <c r="AJ3" s="23" t="s">
        <v>780</v>
      </c>
      <c r="AK3" s="23" t="s">
        <v>781</v>
      </c>
      <c r="AL3" s="23" t="s">
        <v>782</v>
      </c>
      <c r="AM3" s="23" t="s">
        <v>783</v>
      </c>
      <c r="AN3" s="23" t="s">
        <v>784</v>
      </c>
      <c r="AO3" s="23" t="s">
        <v>785</v>
      </c>
      <c r="AP3" s="23" t="s">
        <v>786</v>
      </c>
      <c r="AQ3" s="23" t="s">
        <v>787</v>
      </c>
      <c r="AR3" s="23" t="s">
        <v>788</v>
      </c>
      <c r="AS3" s="23" t="s">
        <v>8470</v>
      </c>
      <c r="AT3" s="23" t="s">
        <v>8471</v>
      </c>
      <c r="AU3" s="23" t="s">
        <v>789</v>
      </c>
      <c r="AV3" s="23" t="s">
        <v>790</v>
      </c>
      <c r="AW3" s="23" t="s">
        <v>791</v>
      </c>
      <c r="AX3" s="23" t="s">
        <v>792</v>
      </c>
      <c r="AY3" s="23" t="s">
        <v>794</v>
      </c>
      <c r="AZ3" s="23" t="s">
        <v>795</v>
      </c>
      <c r="BA3" s="23" t="s">
        <v>796</v>
      </c>
      <c r="BB3" s="23" t="s">
        <v>797</v>
      </c>
      <c r="BC3" s="23" t="s">
        <v>798</v>
      </c>
      <c r="BD3" s="23" t="s">
        <v>799</v>
      </c>
      <c r="BE3" s="23" t="s">
        <v>7289</v>
      </c>
      <c r="BF3" s="23" t="s">
        <v>800</v>
      </c>
      <c r="BG3" s="23" t="s">
        <v>801</v>
      </c>
      <c r="BH3" s="23" t="s">
        <v>802</v>
      </c>
      <c r="BI3" s="23" t="s">
        <v>803</v>
      </c>
      <c r="BJ3" s="23" t="s">
        <v>804</v>
      </c>
      <c r="BK3" s="23" t="s">
        <v>805</v>
      </c>
      <c r="BL3" s="23" t="s">
        <v>806</v>
      </c>
      <c r="BM3" s="23" t="s">
        <v>807</v>
      </c>
      <c r="BN3" s="23" t="s">
        <v>808</v>
      </c>
      <c r="BO3" s="23" t="s">
        <v>809</v>
      </c>
      <c r="BP3" s="23" t="s">
        <v>810</v>
      </c>
      <c r="BQ3" s="23" t="s">
        <v>811</v>
      </c>
      <c r="BR3" s="23" t="s">
        <v>757</v>
      </c>
      <c r="BS3" s="23" t="s">
        <v>836</v>
      </c>
      <c r="BT3" s="23" t="s">
        <v>812</v>
      </c>
      <c r="BU3" s="60" t="s">
        <v>836</v>
      </c>
      <c r="BV3" s="98" t="s">
        <v>6112</v>
      </c>
      <c r="BW3" s="54" t="s">
        <v>814</v>
      </c>
      <c r="BX3" s="28" t="s">
        <v>815</v>
      </c>
      <c r="BY3" s="28" t="s">
        <v>816</v>
      </c>
      <c r="BZ3" s="28" t="s">
        <v>817</v>
      </c>
      <c r="CA3" s="28" t="s">
        <v>818</v>
      </c>
      <c r="CB3" s="28" t="s">
        <v>819</v>
      </c>
      <c r="CC3" s="28" t="s">
        <v>820</v>
      </c>
      <c r="CD3" s="28" t="s">
        <v>821</v>
      </c>
      <c r="CE3" s="28" t="s">
        <v>822</v>
      </c>
      <c r="CF3" s="28" t="s">
        <v>866</v>
      </c>
      <c r="CG3" s="28" t="s">
        <v>823</v>
      </c>
      <c r="CH3" s="28" t="s">
        <v>824</v>
      </c>
      <c r="CI3" s="28" t="s">
        <v>8470</v>
      </c>
      <c r="CJ3" s="28" t="s">
        <v>836</v>
      </c>
      <c r="CK3" s="28" t="s">
        <v>8471</v>
      </c>
      <c r="CL3" s="28" t="s">
        <v>836</v>
      </c>
      <c r="CM3" s="28" t="s">
        <v>826</v>
      </c>
      <c r="CN3" s="28" t="s">
        <v>812</v>
      </c>
      <c r="CO3" s="28" t="s">
        <v>827</v>
      </c>
      <c r="CP3" s="28" t="s">
        <v>828</v>
      </c>
      <c r="CQ3" s="55" t="s">
        <v>829</v>
      </c>
      <c r="CR3" s="101" t="s">
        <v>6112</v>
      </c>
      <c r="CS3" s="143">
        <v>1</v>
      </c>
      <c r="CT3" s="141"/>
      <c r="CU3" s="141">
        <v>2</v>
      </c>
      <c r="CV3" s="141"/>
      <c r="CW3" s="141">
        <v>3</v>
      </c>
      <c r="CX3" s="141"/>
      <c r="CY3" s="141">
        <v>4</v>
      </c>
      <c r="CZ3" s="141"/>
      <c r="DA3" s="141">
        <v>5</v>
      </c>
      <c r="DB3" s="142"/>
      <c r="DC3" s="46"/>
      <c r="DD3" s="47"/>
      <c r="DE3" s="50"/>
      <c r="DF3" s="3"/>
      <c r="DG3" s="4"/>
      <c r="DJ3" s="6"/>
    </row>
    <row r="4" spans="1:114" ht="19.5" thickBot="1">
      <c r="A4" s="118" t="s">
        <v>0</v>
      </c>
      <c r="B4" s="119" t="s">
        <v>6075</v>
      </c>
      <c r="C4" s="118" t="s">
        <v>1</v>
      </c>
      <c r="D4" s="120" t="s">
        <v>752</v>
      </c>
      <c r="E4" s="121">
        <v>1</v>
      </c>
      <c r="F4" s="122">
        <v>2</v>
      </c>
      <c r="G4" s="122">
        <v>3</v>
      </c>
      <c r="H4" s="122">
        <v>4</v>
      </c>
      <c r="I4" s="123">
        <v>5</v>
      </c>
      <c r="J4" s="124">
        <v>1</v>
      </c>
      <c r="K4" s="125">
        <v>2</v>
      </c>
      <c r="L4" s="125">
        <v>3</v>
      </c>
      <c r="M4" s="125">
        <v>4</v>
      </c>
      <c r="N4" s="125">
        <v>5</v>
      </c>
      <c r="O4" s="125">
        <v>6</v>
      </c>
      <c r="P4" s="125">
        <v>7</v>
      </c>
      <c r="Q4" s="125">
        <v>8</v>
      </c>
      <c r="R4" s="125">
        <v>9</v>
      </c>
      <c r="S4" s="125">
        <v>10</v>
      </c>
      <c r="T4" s="125">
        <v>11</v>
      </c>
      <c r="U4" s="125">
        <v>12</v>
      </c>
      <c r="V4" s="125">
        <v>13</v>
      </c>
      <c r="W4" s="125">
        <v>14</v>
      </c>
      <c r="X4" s="125">
        <v>15</v>
      </c>
      <c r="Y4" s="125">
        <v>16</v>
      </c>
      <c r="Z4" s="125">
        <v>17</v>
      </c>
      <c r="AA4" s="126">
        <v>18</v>
      </c>
      <c r="AB4" s="127"/>
      <c r="AC4" s="128"/>
      <c r="AD4" s="129">
        <v>1</v>
      </c>
      <c r="AE4" s="130">
        <v>2</v>
      </c>
      <c r="AF4" s="130">
        <v>3</v>
      </c>
      <c r="AG4" s="130">
        <v>4</v>
      </c>
      <c r="AH4" s="130">
        <v>5</v>
      </c>
      <c r="AI4" s="130">
        <v>6</v>
      </c>
      <c r="AJ4" s="130">
        <v>7</v>
      </c>
      <c r="AK4" s="130">
        <v>8</v>
      </c>
      <c r="AL4" s="130">
        <v>9</v>
      </c>
      <c r="AM4" s="130">
        <v>10</v>
      </c>
      <c r="AN4" s="130">
        <v>11</v>
      </c>
      <c r="AO4" s="130">
        <v>12</v>
      </c>
      <c r="AP4" s="130">
        <v>13</v>
      </c>
      <c r="AQ4" s="130">
        <v>14</v>
      </c>
      <c r="AR4" s="130">
        <v>15</v>
      </c>
      <c r="AS4" s="130">
        <v>16</v>
      </c>
      <c r="AT4" s="130">
        <v>17</v>
      </c>
      <c r="AU4" s="130">
        <v>18</v>
      </c>
      <c r="AV4" s="130">
        <v>19</v>
      </c>
      <c r="AW4" s="130">
        <v>20</v>
      </c>
      <c r="AX4" s="130">
        <v>21</v>
      </c>
      <c r="AY4" s="130">
        <v>22</v>
      </c>
      <c r="AZ4" s="130">
        <v>23</v>
      </c>
      <c r="BA4" s="130">
        <v>24</v>
      </c>
      <c r="BB4" s="130">
        <v>25</v>
      </c>
      <c r="BC4" s="130">
        <v>26</v>
      </c>
      <c r="BD4" s="130">
        <v>27</v>
      </c>
      <c r="BE4" s="130">
        <v>28</v>
      </c>
      <c r="BF4" s="130">
        <v>29</v>
      </c>
      <c r="BG4" s="130">
        <v>30</v>
      </c>
      <c r="BH4" s="130">
        <v>31</v>
      </c>
      <c r="BI4" s="130">
        <v>32</v>
      </c>
      <c r="BJ4" s="130">
        <v>33</v>
      </c>
      <c r="BK4" s="130">
        <v>34</v>
      </c>
      <c r="BL4" s="130">
        <v>35</v>
      </c>
      <c r="BM4" s="130">
        <v>36</v>
      </c>
      <c r="BN4" s="130">
        <v>37</v>
      </c>
      <c r="BO4" s="130">
        <v>38</v>
      </c>
      <c r="BP4" s="130">
        <v>39</v>
      </c>
      <c r="BQ4" s="130">
        <v>40</v>
      </c>
      <c r="BR4" s="131">
        <v>41</v>
      </c>
      <c r="BS4" s="131"/>
      <c r="BT4" s="131">
        <v>42</v>
      </c>
      <c r="BU4" s="132"/>
      <c r="BV4" s="133"/>
      <c r="BW4" s="134">
        <v>1</v>
      </c>
      <c r="BX4" s="135">
        <v>2</v>
      </c>
      <c r="BY4" s="135">
        <v>3</v>
      </c>
      <c r="BZ4" s="135">
        <v>4</v>
      </c>
      <c r="CA4" s="136">
        <v>5</v>
      </c>
      <c r="CB4" s="136"/>
      <c r="CC4" s="136"/>
      <c r="CD4" s="135">
        <v>6</v>
      </c>
      <c r="CE4" s="136">
        <v>7</v>
      </c>
      <c r="CF4" s="136"/>
      <c r="CG4" s="135">
        <v>8</v>
      </c>
      <c r="CH4" s="135">
        <v>9</v>
      </c>
      <c r="CI4" s="136">
        <v>10</v>
      </c>
      <c r="CJ4" s="136"/>
      <c r="CK4" s="136">
        <v>11</v>
      </c>
      <c r="CL4" s="136"/>
      <c r="CM4" s="135">
        <v>12</v>
      </c>
      <c r="CN4" s="136">
        <v>13</v>
      </c>
      <c r="CO4" s="136"/>
      <c r="CP4" s="136">
        <v>14</v>
      </c>
      <c r="CQ4" s="137"/>
      <c r="CR4" s="138"/>
      <c r="CS4" s="90" t="s">
        <v>833</v>
      </c>
      <c r="CT4" s="91" t="s">
        <v>834</v>
      </c>
      <c r="CU4" s="91" t="s">
        <v>833</v>
      </c>
      <c r="CV4" s="91" t="s">
        <v>834</v>
      </c>
      <c r="CW4" s="91" t="s">
        <v>833</v>
      </c>
      <c r="CX4" s="91" t="s">
        <v>834</v>
      </c>
      <c r="CY4" s="91" t="s">
        <v>833</v>
      </c>
      <c r="CZ4" s="91" t="s">
        <v>834</v>
      </c>
      <c r="DA4" s="91" t="s">
        <v>1141</v>
      </c>
      <c r="DB4" s="92" t="s">
        <v>834</v>
      </c>
      <c r="DC4" s="93" t="s">
        <v>831</v>
      </c>
      <c r="DD4" s="94" t="s">
        <v>832</v>
      </c>
      <c r="DE4" s="139"/>
      <c r="DF4" s="4"/>
    </row>
    <row r="5" spans="1:114" ht="19.5" thickTop="1">
      <c r="A5" s="71">
        <v>2023046</v>
      </c>
      <c r="B5" s="71" t="s">
        <v>7318</v>
      </c>
      <c r="C5" s="71" t="s">
        <v>7286</v>
      </c>
      <c r="D5" s="72" t="s">
        <v>7287</v>
      </c>
      <c r="E5" s="73"/>
      <c r="F5" s="74"/>
      <c r="G5" s="74">
        <v>1</v>
      </c>
      <c r="H5" s="74"/>
      <c r="I5" s="75"/>
      <c r="J5" s="76"/>
      <c r="K5" s="77"/>
      <c r="L5" s="77"/>
      <c r="M5" s="77"/>
      <c r="N5" s="77">
        <v>1</v>
      </c>
      <c r="O5" s="77"/>
      <c r="P5" s="77">
        <v>1</v>
      </c>
      <c r="Q5" s="77"/>
      <c r="R5" s="77"/>
      <c r="S5" s="77"/>
      <c r="T5" s="77"/>
      <c r="U5" s="77"/>
      <c r="V5" s="77"/>
      <c r="W5" s="77"/>
      <c r="X5" s="77"/>
      <c r="Y5" s="77"/>
      <c r="Z5" s="77"/>
      <c r="AA5" s="77"/>
      <c r="AB5" s="78"/>
      <c r="AC5" s="96" t="s">
        <v>7288</v>
      </c>
      <c r="AD5" s="79"/>
      <c r="AE5" s="80"/>
      <c r="AF5" s="80"/>
      <c r="AG5" s="80"/>
      <c r="AH5" s="80"/>
      <c r="AI5" s="80"/>
      <c r="AJ5" s="80"/>
      <c r="AK5" s="80"/>
      <c r="AL5" s="80"/>
      <c r="AM5" s="80"/>
      <c r="AN5" s="80"/>
      <c r="AO5" s="80"/>
      <c r="AP5" s="80"/>
      <c r="AQ5" s="80"/>
      <c r="AR5" s="80"/>
      <c r="AS5" s="80"/>
      <c r="AT5" s="80"/>
      <c r="AU5" s="80"/>
      <c r="AV5" s="80"/>
      <c r="AW5" s="80"/>
      <c r="AX5" s="80"/>
      <c r="AY5" s="80"/>
      <c r="AZ5" s="80"/>
      <c r="BA5" s="80"/>
      <c r="BB5" s="80"/>
      <c r="BC5" s="80">
        <v>1</v>
      </c>
      <c r="BD5" s="80">
        <v>1</v>
      </c>
      <c r="BE5" s="80">
        <v>1</v>
      </c>
      <c r="BF5" s="80">
        <v>1</v>
      </c>
      <c r="BG5" s="80"/>
      <c r="BH5" s="80"/>
      <c r="BI5" s="80"/>
      <c r="BJ5" s="80">
        <v>1</v>
      </c>
      <c r="BK5" s="80"/>
      <c r="BL5" s="80"/>
      <c r="BM5" s="80"/>
      <c r="BN5" s="80"/>
      <c r="BO5" s="80">
        <v>1</v>
      </c>
      <c r="BP5" s="80"/>
      <c r="BQ5" s="80"/>
      <c r="BR5" s="80"/>
      <c r="BS5" s="80"/>
      <c r="BT5" s="80"/>
      <c r="BU5" s="81"/>
      <c r="BV5" s="99" t="s">
        <v>7290</v>
      </c>
      <c r="BW5" s="82"/>
      <c r="BX5" s="83"/>
      <c r="BY5" s="83"/>
      <c r="BZ5" s="83"/>
      <c r="CA5" s="83"/>
      <c r="CB5" s="83"/>
      <c r="CC5" s="83"/>
      <c r="CD5" s="83"/>
      <c r="CE5" s="83"/>
      <c r="CF5" s="83"/>
      <c r="CG5" s="83"/>
      <c r="CH5" s="83"/>
      <c r="CI5" s="83"/>
      <c r="CJ5" s="83"/>
      <c r="CK5" s="83"/>
      <c r="CL5" s="83"/>
      <c r="CM5" s="83"/>
      <c r="CN5" s="83">
        <v>1</v>
      </c>
      <c r="CO5" s="83" t="s">
        <v>7291</v>
      </c>
      <c r="CP5" s="83">
        <v>1</v>
      </c>
      <c r="CQ5" s="84" t="s">
        <v>7292</v>
      </c>
      <c r="CR5" s="102" t="s">
        <v>7291</v>
      </c>
      <c r="CS5" s="85" t="s">
        <v>7297</v>
      </c>
      <c r="CT5" s="86" t="s">
        <v>7298</v>
      </c>
      <c r="CU5" s="86" t="s">
        <v>7299</v>
      </c>
      <c r="CV5" s="86" t="s">
        <v>7300</v>
      </c>
      <c r="CW5" s="86" t="s">
        <v>7301</v>
      </c>
      <c r="CX5" s="86" t="s">
        <v>7302</v>
      </c>
      <c r="CY5" s="86"/>
      <c r="CZ5" s="86"/>
      <c r="DA5" s="86"/>
      <c r="DB5" s="87"/>
      <c r="DC5" s="88" t="s">
        <v>7294</v>
      </c>
      <c r="DD5" s="89" t="s">
        <v>7295</v>
      </c>
      <c r="DE5" s="71" t="s">
        <v>7296</v>
      </c>
    </row>
    <row r="6" spans="1:114" ht="19.5" thickTop="1">
      <c r="A6" s="71">
        <v>2021016</v>
      </c>
      <c r="B6" s="71" t="s">
        <v>2</v>
      </c>
      <c r="C6" s="71" t="s">
        <v>3</v>
      </c>
      <c r="D6" s="72" t="s">
        <v>7181</v>
      </c>
      <c r="E6" s="73">
        <v>1</v>
      </c>
      <c r="F6" s="74"/>
      <c r="G6" s="74"/>
      <c r="H6" s="74"/>
      <c r="I6" s="75"/>
      <c r="J6" s="76"/>
      <c r="K6" s="77"/>
      <c r="L6" s="77"/>
      <c r="M6" s="77"/>
      <c r="N6" s="77"/>
      <c r="O6" s="77"/>
      <c r="P6" s="77"/>
      <c r="Q6" s="77">
        <v>1</v>
      </c>
      <c r="R6" s="77"/>
      <c r="S6" s="77"/>
      <c r="T6" s="77"/>
      <c r="U6" s="77"/>
      <c r="V6" s="77"/>
      <c r="W6" s="77"/>
      <c r="X6" s="77"/>
      <c r="Y6" s="77"/>
      <c r="Z6" s="77"/>
      <c r="AA6" s="77">
        <v>1</v>
      </c>
      <c r="AB6" s="78" t="s">
        <v>7303</v>
      </c>
      <c r="AC6" s="96" t="s">
        <v>6505</v>
      </c>
      <c r="AD6" s="79"/>
      <c r="AE6" s="80"/>
      <c r="AF6" s="80"/>
      <c r="AG6" s="80"/>
      <c r="AH6" s="80">
        <v>1</v>
      </c>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v>1</v>
      </c>
      <c r="BP6" s="80"/>
      <c r="BQ6" s="80"/>
      <c r="BR6" s="80"/>
      <c r="BS6" s="80"/>
      <c r="BT6" s="80">
        <v>1</v>
      </c>
      <c r="BU6" s="81" t="s">
        <v>837</v>
      </c>
      <c r="BV6" s="99" t="s">
        <v>7304</v>
      </c>
      <c r="BW6" s="82"/>
      <c r="BX6" s="83"/>
      <c r="BY6" s="83"/>
      <c r="BZ6" s="83"/>
      <c r="CA6" s="83"/>
      <c r="CB6" s="83"/>
      <c r="CC6" s="83"/>
      <c r="CD6" s="83"/>
      <c r="CE6" s="83"/>
      <c r="CF6" s="83"/>
      <c r="CG6" s="83"/>
      <c r="CH6" s="83"/>
      <c r="CI6" s="83"/>
      <c r="CJ6" s="83"/>
      <c r="CK6" s="83"/>
      <c r="CL6" s="83"/>
      <c r="CM6" s="83"/>
      <c r="CN6" s="83">
        <v>1</v>
      </c>
      <c r="CO6" s="83" t="s">
        <v>6811</v>
      </c>
      <c r="CP6" s="83">
        <v>1</v>
      </c>
      <c r="CQ6" s="84" t="s">
        <v>7305</v>
      </c>
      <c r="CR6" s="102" t="s">
        <v>6811</v>
      </c>
      <c r="CS6" s="85" t="s">
        <v>7306</v>
      </c>
      <c r="CT6" s="86" t="s">
        <v>7307</v>
      </c>
      <c r="CU6" s="86" t="s">
        <v>7308</v>
      </c>
      <c r="CV6" s="86" t="s">
        <v>7309</v>
      </c>
      <c r="CW6" s="86" t="s">
        <v>7310</v>
      </c>
      <c r="CX6" s="86" t="s">
        <v>7311</v>
      </c>
      <c r="CY6" s="86" t="s">
        <v>7312</v>
      </c>
      <c r="CZ6" s="86" t="s">
        <v>7313</v>
      </c>
      <c r="DA6" s="86" t="s">
        <v>7314</v>
      </c>
      <c r="DB6" s="87" t="s">
        <v>7315</v>
      </c>
      <c r="DC6" s="88" t="s">
        <v>838</v>
      </c>
      <c r="DD6" s="89" t="s">
        <v>7316</v>
      </c>
      <c r="DE6" s="71" t="s">
        <v>7317</v>
      </c>
    </row>
    <row r="7" spans="1:114">
      <c r="A7" s="6">
        <v>29005</v>
      </c>
      <c r="B7" s="6" t="s">
        <v>4</v>
      </c>
      <c r="C7" s="6" t="s">
        <v>5</v>
      </c>
      <c r="D7" s="13" t="s">
        <v>6000</v>
      </c>
      <c r="E7" s="15">
        <v>1</v>
      </c>
      <c r="F7" s="16"/>
      <c r="G7" s="16"/>
      <c r="H7" s="16"/>
      <c r="I7" s="17"/>
      <c r="J7" s="20">
        <v>1</v>
      </c>
      <c r="K7" s="21"/>
      <c r="L7" s="21"/>
      <c r="M7" s="21"/>
      <c r="N7" s="21"/>
      <c r="O7" s="21"/>
      <c r="P7" s="21"/>
      <c r="Q7" s="21">
        <v>1</v>
      </c>
      <c r="R7" s="21"/>
      <c r="S7" s="21">
        <v>1</v>
      </c>
      <c r="T7" s="21"/>
      <c r="U7" s="21"/>
      <c r="V7" s="21">
        <v>1</v>
      </c>
      <c r="W7" s="21"/>
      <c r="X7" s="21"/>
      <c r="Y7" s="21"/>
      <c r="Z7" s="21"/>
      <c r="AA7" s="21">
        <v>1</v>
      </c>
      <c r="AB7" s="22" t="s">
        <v>839</v>
      </c>
      <c r="AC7" s="97" t="s">
        <v>6507</v>
      </c>
      <c r="AD7" s="24">
        <v>1</v>
      </c>
      <c r="AE7" s="25">
        <v>1</v>
      </c>
      <c r="AF7" s="25">
        <v>1</v>
      </c>
      <c r="AG7" s="25"/>
      <c r="AH7" s="25"/>
      <c r="AI7" s="25">
        <v>1</v>
      </c>
      <c r="AJ7" s="25">
        <v>1</v>
      </c>
      <c r="AK7" s="25"/>
      <c r="AL7" s="25"/>
      <c r="AM7" s="25">
        <v>1</v>
      </c>
      <c r="AN7" s="25">
        <v>1</v>
      </c>
      <c r="AO7" s="25">
        <v>1</v>
      </c>
      <c r="AP7" s="25">
        <v>1</v>
      </c>
      <c r="AQ7" s="25">
        <v>1</v>
      </c>
      <c r="AR7" s="25"/>
      <c r="AS7" s="25"/>
      <c r="AT7" s="25"/>
      <c r="AU7" s="25"/>
      <c r="AV7" s="25"/>
      <c r="AW7" s="25"/>
      <c r="AX7" s="25"/>
      <c r="AY7" s="25">
        <v>1</v>
      </c>
      <c r="AZ7" s="25"/>
      <c r="BA7" s="25"/>
      <c r="BB7" s="25"/>
      <c r="BC7" s="25"/>
      <c r="BD7" s="25"/>
      <c r="BE7" s="25"/>
      <c r="BF7" s="25"/>
      <c r="BG7" s="25"/>
      <c r="BH7" s="25"/>
      <c r="BI7" s="25"/>
      <c r="BJ7" s="25"/>
      <c r="BK7" s="25"/>
      <c r="BL7" s="25"/>
      <c r="BM7" s="25"/>
      <c r="BN7" s="25"/>
      <c r="BO7" s="25">
        <v>1</v>
      </c>
      <c r="BP7" s="25"/>
      <c r="BQ7" s="25"/>
      <c r="BR7" s="25"/>
      <c r="BS7" s="25"/>
      <c r="BT7" s="25">
        <v>1</v>
      </c>
      <c r="BU7" s="26" t="s">
        <v>839</v>
      </c>
      <c r="BV7" s="100" t="s">
        <v>6113</v>
      </c>
      <c r="BW7" s="29"/>
      <c r="BX7" s="30"/>
      <c r="BY7" s="30"/>
      <c r="BZ7" s="30"/>
      <c r="CA7" s="30"/>
      <c r="CB7" s="30"/>
      <c r="CC7" s="30"/>
      <c r="CD7" s="30"/>
      <c r="CE7" s="30"/>
      <c r="CF7" s="30"/>
      <c r="CG7" s="30"/>
      <c r="CH7" s="30"/>
      <c r="CI7" s="30"/>
      <c r="CJ7" s="30"/>
      <c r="CK7" s="30"/>
      <c r="CL7" s="30"/>
      <c r="CM7" s="30"/>
      <c r="CN7" s="30">
        <v>1</v>
      </c>
      <c r="CO7" s="30" t="s">
        <v>840</v>
      </c>
      <c r="CP7" s="30">
        <v>1</v>
      </c>
      <c r="CQ7" s="31" t="s">
        <v>841</v>
      </c>
      <c r="CR7" s="103" t="s">
        <v>6813</v>
      </c>
      <c r="CS7" s="35" t="s">
        <v>843</v>
      </c>
      <c r="CT7" s="36" t="s">
        <v>844</v>
      </c>
      <c r="CU7" s="36" t="s">
        <v>853</v>
      </c>
      <c r="CV7" s="36" t="s">
        <v>845</v>
      </c>
      <c r="CW7" s="36" t="s">
        <v>846</v>
      </c>
      <c r="CX7" s="36" t="s">
        <v>847</v>
      </c>
      <c r="CY7" s="36" t="s">
        <v>848</v>
      </c>
      <c r="CZ7" s="36" t="s">
        <v>849</v>
      </c>
      <c r="DA7" s="36" t="s">
        <v>850</v>
      </c>
      <c r="DB7" s="37" t="s">
        <v>851</v>
      </c>
      <c r="DC7" s="43" t="s">
        <v>842</v>
      </c>
      <c r="DD7" s="48"/>
      <c r="DE7" s="6" t="s">
        <v>852</v>
      </c>
    </row>
    <row r="8" spans="1:114">
      <c r="A8" s="6">
        <v>2025003</v>
      </c>
      <c r="B8" s="6" t="s">
        <v>8503</v>
      </c>
      <c r="C8" s="6" t="s">
        <v>8504</v>
      </c>
      <c r="D8" s="13" t="s">
        <v>7205</v>
      </c>
      <c r="E8" s="15">
        <v>1</v>
      </c>
      <c r="F8" s="16"/>
      <c r="G8" s="16"/>
      <c r="H8" s="16"/>
      <c r="I8" s="17"/>
      <c r="J8" s="20">
        <v>1</v>
      </c>
      <c r="K8" s="21"/>
      <c r="L8" s="21"/>
      <c r="M8" s="21"/>
      <c r="N8" s="21"/>
      <c r="O8" s="21"/>
      <c r="P8" s="21"/>
      <c r="Q8" s="21"/>
      <c r="R8" s="21">
        <v>1</v>
      </c>
      <c r="S8" s="21"/>
      <c r="T8" s="21"/>
      <c r="U8" s="21"/>
      <c r="V8" s="21">
        <v>1</v>
      </c>
      <c r="W8" s="21"/>
      <c r="X8" s="21"/>
      <c r="Y8" s="21"/>
      <c r="Z8" s="21"/>
      <c r="AA8" s="21"/>
      <c r="AB8" s="22"/>
      <c r="AC8" s="97" t="s">
        <v>8505</v>
      </c>
      <c r="AD8" s="24">
        <v>1</v>
      </c>
      <c r="AE8" s="25">
        <v>1</v>
      </c>
      <c r="AF8" s="25">
        <v>1</v>
      </c>
      <c r="AG8" s="25">
        <v>1</v>
      </c>
      <c r="AH8" s="25">
        <v>1</v>
      </c>
      <c r="AI8" s="25">
        <v>1</v>
      </c>
      <c r="AJ8" s="25"/>
      <c r="AK8" s="25">
        <v>1</v>
      </c>
      <c r="AL8" s="25">
        <v>1</v>
      </c>
      <c r="AM8" s="25">
        <v>1</v>
      </c>
      <c r="AN8" s="25"/>
      <c r="AO8" s="25"/>
      <c r="AP8" s="25"/>
      <c r="AQ8" s="25"/>
      <c r="AR8" s="25"/>
      <c r="AS8" s="25"/>
      <c r="AT8" s="25"/>
      <c r="AU8" s="25"/>
      <c r="AV8" s="25"/>
      <c r="AW8" s="25"/>
      <c r="AX8" s="25"/>
      <c r="AY8" s="25"/>
      <c r="AZ8" s="25"/>
      <c r="BA8" s="25"/>
      <c r="BB8" s="25"/>
      <c r="BC8" s="25"/>
      <c r="BD8" s="25"/>
      <c r="BE8" s="25"/>
      <c r="BF8" s="25"/>
      <c r="BG8" s="25"/>
      <c r="BH8" s="25"/>
      <c r="BI8" s="25"/>
      <c r="BJ8" s="25"/>
      <c r="BK8" s="25">
        <v>1</v>
      </c>
      <c r="BL8" s="25"/>
      <c r="BM8" s="25"/>
      <c r="BN8" s="25"/>
      <c r="BO8" s="25"/>
      <c r="BP8" s="25"/>
      <c r="BQ8" s="25"/>
      <c r="BR8" s="25"/>
      <c r="BS8" s="25"/>
      <c r="BT8" s="25">
        <v>1</v>
      </c>
      <c r="BU8" s="26" t="s">
        <v>1832</v>
      </c>
      <c r="BV8" s="100" t="s">
        <v>8506</v>
      </c>
      <c r="BW8" s="29"/>
      <c r="BX8" s="30"/>
      <c r="BY8" s="30">
        <v>1</v>
      </c>
      <c r="BZ8" s="30"/>
      <c r="CA8" s="30"/>
      <c r="CB8" s="30"/>
      <c r="CC8" s="30"/>
      <c r="CD8" s="30"/>
      <c r="CE8" s="30"/>
      <c r="CF8" s="30"/>
      <c r="CG8" s="30"/>
      <c r="CH8" s="30"/>
      <c r="CI8" s="30"/>
      <c r="CJ8" s="30"/>
      <c r="CK8" s="30"/>
      <c r="CL8" s="30"/>
      <c r="CM8" s="30"/>
      <c r="CN8" s="30">
        <v>1</v>
      </c>
      <c r="CO8" s="30" t="s">
        <v>8507</v>
      </c>
      <c r="CP8" s="30"/>
      <c r="CQ8" s="31"/>
      <c r="CR8" s="103" t="s">
        <v>8508</v>
      </c>
      <c r="CS8" s="35" t="s">
        <v>8509</v>
      </c>
      <c r="CT8" s="36" t="s">
        <v>8510</v>
      </c>
      <c r="CU8" s="36" t="s">
        <v>8511</v>
      </c>
      <c r="CV8" s="36" t="s">
        <v>8512</v>
      </c>
      <c r="CW8" s="36" t="s">
        <v>8513</v>
      </c>
      <c r="CX8" s="36" t="s">
        <v>8514</v>
      </c>
      <c r="CY8" s="36" t="s">
        <v>8515</v>
      </c>
      <c r="CZ8" s="36" t="s">
        <v>8516</v>
      </c>
      <c r="DA8" s="36" t="s">
        <v>8517</v>
      </c>
      <c r="DB8" s="37" t="s">
        <v>8518</v>
      </c>
      <c r="DC8" s="43" t="s">
        <v>842</v>
      </c>
      <c r="DD8" s="48" t="s">
        <v>870</v>
      </c>
      <c r="DE8" s="6" t="s">
        <v>8519</v>
      </c>
    </row>
    <row r="9" spans="1:114">
      <c r="A9" s="6">
        <v>2024025</v>
      </c>
      <c r="B9" s="6" t="s">
        <v>7750</v>
      </c>
      <c r="C9" s="6" t="s">
        <v>7751</v>
      </c>
      <c r="D9" s="13" t="s">
        <v>7752</v>
      </c>
      <c r="E9" s="15">
        <v>1</v>
      </c>
      <c r="F9" s="16"/>
      <c r="G9" s="16"/>
      <c r="H9" s="16"/>
      <c r="I9" s="17"/>
      <c r="J9" s="20">
        <v>1</v>
      </c>
      <c r="K9" s="21"/>
      <c r="L9" s="21"/>
      <c r="M9" s="21"/>
      <c r="N9" s="21"/>
      <c r="O9" s="21"/>
      <c r="P9" s="21"/>
      <c r="Q9" s="21"/>
      <c r="R9" s="21">
        <v>1</v>
      </c>
      <c r="S9" s="21"/>
      <c r="T9" s="21"/>
      <c r="U9" s="21"/>
      <c r="V9" s="21">
        <v>1</v>
      </c>
      <c r="W9" s="21"/>
      <c r="X9" s="21"/>
      <c r="Y9" s="21"/>
      <c r="Z9" s="21"/>
      <c r="AA9" s="21"/>
      <c r="AB9" s="22"/>
      <c r="AC9" s="97" t="s">
        <v>7754</v>
      </c>
      <c r="AD9" s="24"/>
      <c r="AE9" s="25"/>
      <c r="AF9" s="25">
        <v>1</v>
      </c>
      <c r="AG9" s="25">
        <v>1</v>
      </c>
      <c r="AH9" s="25"/>
      <c r="AI9" s="25"/>
      <c r="AJ9" s="25"/>
      <c r="AK9" s="25"/>
      <c r="AL9" s="25"/>
      <c r="AM9" s="25"/>
      <c r="AN9" s="25"/>
      <c r="AO9" s="25">
        <v>1</v>
      </c>
      <c r="AP9" s="25"/>
      <c r="AQ9" s="25"/>
      <c r="AR9" s="25"/>
      <c r="AS9" s="25"/>
      <c r="AT9" s="25"/>
      <c r="AU9" s="25"/>
      <c r="AV9" s="25"/>
      <c r="AW9" s="25"/>
      <c r="AX9" s="25"/>
      <c r="AY9" s="25">
        <v>1</v>
      </c>
      <c r="AZ9" s="25"/>
      <c r="BA9" s="25"/>
      <c r="BB9" s="25"/>
      <c r="BC9" s="25"/>
      <c r="BD9" s="25"/>
      <c r="BE9" s="25"/>
      <c r="BF9" s="25"/>
      <c r="BG9" s="25"/>
      <c r="BH9" s="25"/>
      <c r="BI9" s="25"/>
      <c r="BJ9" s="25"/>
      <c r="BK9" s="25"/>
      <c r="BL9" s="25"/>
      <c r="BM9" s="25"/>
      <c r="BN9" s="25"/>
      <c r="BO9" s="25"/>
      <c r="BP9" s="25">
        <v>1</v>
      </c>
      <c r="BQ9" s="25"/>
      <c r="BR9" s="25"/>
      <c r="BS9" s="25"/>
      <c r="BT9" s="25"/>
      <c r="BU9" s="26"/>
      <c r="BV9" s="100" t="s">
        <v>7753</v>
      </c>
      <c r="BW9" s="29"/>
      <c r="BX9" s="30">
        <v>1</v>
      </c>
      <c r="BY9" s="30"/>
      <c r="BZ9" s="30"/>
      <c r="CA9" s="30"/>
      <c r="CB9" s="30"/>
      <c r="CC9" s="30"/>
      <c r="CD9" s="30"/>
      <c r="CE9" s="30"/>
      <c r="CF9" s="30"/>
      <c r="CG9" s="30"/>
      <c r="CH9" s="30"/>
      <c r="CI9" s="30"/>
      <c r="CJ9" s="30"/>
      <c r="CK9" s="30"/>
      <c r="CL9" s="30"/>
      <c r="CM9" s="30"/>
      <c r="CN9" s="30"/>
      <c r="CO9" s="30"/>
      <c r="CP9" s="30"/>
      <c r="CQ9" s="31"/>
      <c r="CR9" s="103" t="s">
        <v>7755</v>
      </c>
      <c r="CS9" s="35" t="s">
        <v>7756</v>
      </c>
      <c r="CT9" s="36" t="s">
        <v>7757</v>
      </c>
      <c r="CU9" s="36" t="s">
        <v>7758</v>
      </c>
      <c r="CV9" s="36" t="s">
        <v>7759</v>
      </c>
      <c r="CW9" s="36" t="s">
        <v>7760</v>
      </c>
      <c r="CX9" s="36" t="s">
        <v>7761</v>
      </c>
      <c r="CY9" s="36"/>
      <c r="CZ9" s="36"/>
      <c r="DA9" s="36"/>
      <c r="DB9" s="37"/>
      <c r="DC9" s="43" t="s">
        <v>842</v>
      </c>
      <c r="DD9" s="48"/>
      <c r="DE9" s="6" t="s">
        <v>7762</v>
      </c>
    </row>
    <row r="10" spans="1:114">
      <c r="A10" s="6">
        <v>2022029</v>
      </c>
      <c r="B10" s="6" t="s">
        <v>6</v>
      </c>
      <c r="C10" s="6" t="s">
        <v>7</v>
      </c>
      <c r="D10" s="13" t="s">
        <v>6001</v>
      </c>
      <c r="E10" s="15"/>
      <c r="F10" s="16"/>
      <c r="G10" s="16"/>
      <c r="H10" s="16"/>
      <c r="I10" s="17">
        <v>1</v>
      </c>
      <c r="J10" s="20"/>
      <c r="K10" s="21"/>
      <c r="L10" s="21">
        <v>1</v>
      </c>
      <c r="M10" s="21"/>
      <c r="N10" s="21"/>
      <c r="O10" s="21"/>
      <c r="P10" s="21"/>
      <c r="Q10" s="21"/>
      <c r="R10" s="21"/>
      <c r="S10" s="21"/>
      <c r="T10" s="21"/>
      <c r="U10" s="21"/>
      <c r="V10" s="21"/>
      <c r="W10" s="21"/>
      <c r="X10" s="21"/>
      <c r="Y10" s="21">
        <v>1</v>
      </c>
      <c r="Z10" s="21"/>
      <c r="AA10" s="21"/>
      <c r="AB10" s="22"/>
      <c r="AC10" s="97" t="s">
        <v>6508</v>
      </c>
      <c r="AD10" s="24"/>
      <c r="AE10" s="25">
        <v>1</v>
      </c>
      <c r="AF10" s="25"/>
      <c r="AG10" s="25"/>
      <c r="AH10" s="25"/>
      <c r="AI10" s="25"/>
      <c r="AJ10" s="25"/>
      <c r="AK10" s="25">
        <v>1</v>
      </c>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v>1</v>
      </c>
      <c r="BS10" s="25" t="s">
        <v>854</v>
      </c>
      <c r="BT10" s="25"/>
      <c r="BU10" s="26"/>
      <c r="BV10" s="100" t="s">
        <v>6114</v>
      </c>
      <c r="BW10" s="29"/>
      <c r="BX10" s="30"/>
      <c r="BY10" s="30"/>
      <c r="BZ10" s="30"/>
      <c r="CA10" s="30"/>
      <c r="CB10" s="30"/>
      <c r="CC10" s="30"/>
      <c r="CD10" s="30"/>
      <c r="CE10" s="30"/>
      <c r="CF10" s="30"/>
      <c r="CG10" s="30"/>
      <c r="CH10" s="30"/>
      <c r="CI10" s="30"/>
      <c r="CJ10" s="30"/>
      <c r="CK10" s="30"/>
      <c r="CL10" s="30"/>
      <c r="CM10" s="30"/>
      <c r="CN10" s="30"/>
      <c r="CO10" s="30"/>
      <c r="CP10" s="30">
        <v>1</v>
      </c>
      <c r="CQ10" s="31" t="s">
        <v>855</v>
      </c>
      <c r="CR10" s="103" t="s">
        <v>6517</v>
      </c>
      <c r="CS10" s="35" t="s">
        <v>857</v>
      </c>
      <c r="CT10" s="36" t="s">
        <v>858</v>
      </c>
      <c r="CU10" s="36" t="s">
        <v>859</v>
      </c>
      <c r="CV10" s="36" t="s">
        <v>860</v>
      </c>
      <c r="CW10" s="36" t="s">
        <v>861</v>
      </c>
      <c r="CX10" s="36" t="s">
        <v>862</v>
      </c>
      <c r="CY10" s="36" t="s">
        <v>863</v>
      </c>
      <c r="CZ10" s="36" t="s">
        <v>864</v>
      </c>
      <c r="DA10" s="36"/>
      <c r="DB10" s="37"/>
      <c r="DC10" s="43" t="s">
        <v>838</v>
      </c>
      <c r="DD10" s="48" t="s">
        <v>856</v>
      </c>
      <c r="DE10" s="6" t="s">
        <v>865</v>
      </c>
    </row>
    <row r="11" spans="1:114" ht="18" customHeight="1">
      <c r="A11" s="6">
        <v>2024047</v>
      </c>
      <c r="B11" s="6" t="s">
        <v>8110</v>
      </c>
      <c r="C11" s="6" t="s">
        <v>8109</v>
      </c>
      <c r="D11" s="13" t="s">
        <v>8119</v>
      </c>
      <c r="E11" s="15"/>
      <c r="F11" s="16">
        <v>1</v>
      </c>
      <c r="G11" s="16">
        <v>1</v>
      </c>
      <c r="H11" s="16"/>
      <c r="I11" s="17"/>
      <c r="J11" s="20"/>
      <c r="K11" s="21"/>
      <c r="L11" s="21"/>
      <c r="M11" s="21"/>
      <c r="N11" s="21">
        <v>1</v>
      </c>
      <c r="O11" s="21"/>
      <c r="P11" s="21">
        <v>1</v>
      </c>
      <c r="Q11" s="21"/>
      <c r="R11" s="21">
        <v>1</v>
      </c>
      <c r="S11" s="21"/>
      <c r="T11" s="21"/>
      <c r="U11" s="21"/>
      <c r="V11" s="21"/>
      <c r="W11" s="21"/>
      <c r="X11" s="21"/>
      <c r="Y11" s="21"/>
      <c r="Z11" s="21"/>
      <c r="AA11" s="21"/>
      <c r="AB11" s="22"/>
      <c r="AC11" s="97" t="s">
        <v>8111</v>
      </c>
      <c r="AD11" s="24"/>
      <c r="AE11" s="25"/>
      <c r="AF11" s="25"/>
      <c r="AG11" s="25"/>
      <c r="AH11" s="25"/>
      <c r="AI11" s="25"/>
      <c r="AJ11" s="25"/>
      <c r="AK11" s="25">
        <v>1</v>
      </c>
      <c r="AL11" s="25">
        <v>1</v>
      </c>
      <c r="AM11" s="25"/>
      <c r="AN11" s="25"/>
      <c r="AO11" s="25"/>
      <c r="AP11" s="25"/>
      <c r="AQ11" s="25"/>
      <c r="AR11" s="25"/>
      <c r="AS11" s="25"/>
      <c r="AT11" s="25"/>
      <c r="AU11" s="25"/>
      <c r="AV11" s="25"/>
      <c r="AW11" s="25"/>
      <c r="AX11" s="25"/>
      <c r="AY11" s="25"/>
      <c r="AZ11" s="25"/>
      <c r="BA11" s="25"/>
      <c r="BB11" s="25"/>
      <c r="BC11" s="25"/>
      <c r="BD11" s="25">
        <v>1</v>
      </c>
      <c r="BE11" s="25"/>
      <c r="BF11" s="25">
        <v>1</v>
      </c>
      <c r="BG11" s="25"/>
      <c r="BH11" s="25"/>
      <c r="BI11" s="25"/>
      <c r="BJ11" s="25"/>
      <c r="BK11" s="25"/>
      <c r="BL11" s="25"/>
      <c r="BM11" s="25"/>
      <c r="BN11" s="25"/>
      <c r="BO11" s="25"/>
      <c r="BP11" s="25"/>
      <c r="BQ11" s="25"/>
      <c r="BR11" s="25"/>
      <c r="BS11" s="25"/>
      <c r="BT11" s="25"/>
      <c r="BU11" s="26"/>
      <c r="BV11" s="100" t="s">
        <v>8112</v>
      </c>
      <c r="BW11" s="29"/>
      <c r="BX11" s="30"/>
      <c r="BY11" s="30"/>
      <c r="BZ11" s="30"/>
      <c r="CA11" s="30"/>
      <c r="CB11" s="30"/>
      <c r="CC11" s="30"/>
      <c r="CD11" s="30"/>
      <c r="CE11" s="30"/>
      <c r="CF11" s="30"/>
      <c r="CG11" s="30"/>
      <c r="CH11" s="30"/>
      <c r="CI11" s="30"/>
      <c r="CJ11" s="30"/>
      <c r="CK11" s="30"/>
      <c r="CL11" s="30"/>
      <c r="CM11" s="30"/>
      <c r="CN11" s="30"/>
      <c r="CO11" s="30"/>
      <c r="CP11" s="30">
        <v>1</v>
      </c>
      <c r="CQ11" s="31" t="s">
        <v>8113</v>
      </c>
      <c r="CR11" s="103"/>
      <c r="CS11" s="35" t="s">
        <v>8114</v>
      </c>
      <c r="CT11" s="36" t="s">
        <v>8115</v>
      </c>
      <c r="CU11" s="36" t="s">
        <v>8116</v>
      </c>
      <c r="CV11" s="36" t="s">
        <v>8117</v>
      </c>
      <c r="CW11" s="36"/>
      <c r="CX11" s="36"/>
      <c r="CY11" s="36"/>
      <c r="CZ11" s="36"/>
      <c r="DA11" s="36"/>
      <c r="DB11" s="37"/>
      <c r="DC11" s="43" t="s">
        <v>842</v>
      </c>
      <c r="DD11" s="48"/>
      <c r="DE11" s="6" t="s">
        <v>8118</v>
      </c>
    </row>
    <row r="12" spans="1:114" ht="18" customHeight="1">
      <c r="A12" s="6">
        <v>14014</v>
      </c>
      <c r="B12" s="6" t="s">
        <v>8</v>
      </c>
      <c r="C12" s="6" t="s">
        <v>9</v>
      </c>
      <c r="D12" s="13" t="s">
        <v>6002</v>
      </c>
      <c r="E12" s="15">
        <v>1</v>
      </c>
      <c r="F12" s="16"/>
      <c r="G12" s="16">
        <v>1</v>
      </c>
      <c r="H12" s="16"/>
      <c r="I12" s="17"/>
      <c r="J12" s="20"/>
      <c r="K12" s="21"/>
      <c r="L12" s="21"/>
      <c r="M12" s="21"/>
      <c r="N12" s="21"/>
      <c r="O12" s="21"/>
      <c r="P12" s="21">
        <v>1</v>
      </c>
      <c r="Q12" s="21"/>
      <c r="R12" s="21"/>
      <c r="S12" s="21"/>
      <c r="T12" s="21"/>
      <c r="U12" s="21"/>
      <c r="V12" s="21"/>
      <c r="W12" s="21"/>
      <c r="X12" s="21"/>
      <c r="Y12" s="21"/>
      <c r="Z12" s="21"/>
      <c r="AA12" s="21"/>
      <c r="AB12" s="22"/>
      <c r="AC12" s="97" t="s">
        <v>6509</v>
      </c>
      <c r="AD12" s="24"/>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v>1</v>
      </c>
      <c r="BD12" s="25">
        <v>1</v>
      </c>
      <c r="BE12" s="25">
        <v>1</v>
      </c>
      <c r="BF12" s="25"/>
      <c r="BG12" s="25"/>
      <c r="BH12" s="25"/>
      <c r="BI12" s="25"/>
      <c r="BJ12" s="25"/>
      <c r="BK12" s="25"/>
      <c r="BL12" s="25"/>
      <c r="BM12" s="25"/>
      <c r="BN12" s="25"/>
      <c r="BO12" s="25"/>
      <c r="BP12" s="25"/>
      <c r="BQ12" s="25"/>
      <c r="BR12" s="25"/>
      <c r="BS12" s="25"/>
      <c r="BT12" s="25"/>
      <c r="BU12" s="26"/>
      <c r="BV12" s="100" t="s">
        <v>6115</v>
      </c>
      <c r="BW12" s="29"/>
      <c r="BX12" s="30"/>
      <c r="BY12" s="30"/>
      <c r="BZ12" s="30"/>
      <c r="CA12" s="30"/>
      <c r="CB12" s="30"/>
      <c r="CC12" s="30"/>
      <c r="CD12" s="30"/>
      <c r="CE12" s="30">
        <v>1</v>
      </c>
      <c r="CF12" s="30" t="s">
        <v>867</v>
      </c>
      <c r="CG12" s="30"/>
      <c r="CH12" s="30"/>
      <c r="CI12" s="30"/>
      <c r="CJ12" s="30"/>
      <c r="CK12" s="30"/>
      <c r="CL12" s="30"/>
      <c r="CM12" s="30"/>
      <c r="CN12" s="30"/>
      <c r="CO12" s="30"/>
      <c r="CP12" s="30"/>
      <c r="CQ12" s="31"/>
      <c r="CR12" s="103" t="s">
        <v>6814</v>
      </c>
      <c r="CS12" s="35" t="s">
        <v>869</v>
      </c>
      <c r="CT12" s="36"/>
      <c r="CU12" s="36"/>
      <c r="CV12" s="36"/>
      <c r="CW12" s="36"/>
      <c r="CX12" s="36"/>
      <c r="CY12" s="36"/>
      <c r="CZ12" s="36"/>
      <c r="DA12" s="36"/>
      <c r="DB12" s="37"/>
      <c r="DC12" s="43" t="s">
        <v>842</v>
      </c>
      <c r="DD12" s="48" t="s">
        <v>868</v>
      </c>
      <c r="DE12" s="6" t="s">
        <v>871</v>
      </c>
    </row>
    <row r="13" spans="1:114">
      <c r="A13" s="6">
        <v>27037</v>
      </c>
      <c r="B13" s="6" t="s">
        <v>10</v>
      </c>
      <c r="C13" s="6" t="s">
        <v>11</v>
      </c>
      <c r="D13" s="13" t="s">
        <v>6003</v>
      </c>
      <c r="E13" s="15">
        <v>1</v>
      </c>
      <c r="F13" s="16"/>
      <c r="G13" s="16"/>
      <c r="H13" s="16"/>
      <c r="I13" s="17">
        <v>1</v>
      </c>
      <c r="J13" s="20">
        <v>1</v>
      </c>
      <c r="K13" s="21"/>
      <c r="L13" s="21"/>
      <c r="M13" s="21"/>
      <c r="N13" s="21"/>
      <c r="O13" s="21"/>
      <c r="P13" s="21"/>
      <c r="Q13" s="21">
        <v>1</v>
      </c>
      <c r="R13" s="21">
        <v>1</v>
      </c>
      <c r="S13" s="21">
        <v>1</v>
      </c>
      <c r="T13" s="21"/>
      <c r="U13" s="21"/>
      <c r="V13" s="21">
        <v>1</v>
      </c>
      <c r="W13" s="21"/>
      <c r="X13" s="21"/>
      <c r="Y13" s="21">
        <v>1</v>
      </c>
      <c r="Z13" s="21"/>
      <c r="AA13" s="21"/>
      <c r="AB13" s="22"/>
      <c r="AC13" s="97" t="s">
        <v>6510</v>
      </c>
      <c r="AD13" s="24">
        <v>1</v>
      </c>
      <c r="AE13" s="25">
        <v>1</v>
      </c>
      <c r="AF13" s="25"/>
      <c r="AG13" s="25"/>
      <c r="AH13" s="25"/>
      <c r="AI13" s="25"/>
      <c r="AJ13" s="25"/>
      <c r="AK13" s="25">
        <v>1</v>
      </c>
      <c r="AL13" s="25">
        <v>1</v>
      </c>
      <c r="AM13" s="25">
        <v>1</v>
      </c>
      <c r="AN13" s="25"/>
      <c r="AO13" s="25"/>
      <c r="AP13" s="25"/>
      <c r="AQ13" s="25"/>
      <c r="AR13" s="25"/>
      <c r="AS13" s="25"/>
      <c r="AT13" s="25"/>
      <c r="AU13" s="25"/>
      <c r="AV13" s="25"/>
      <c r="AW13" s="25"/>
      <c r="AX13" s="25"/>
      <c r="AY13" s="25"/>
      <c r="AZ13" s="25"/>
      <c r="BA13" s="25"/>
      <c r="BB13" s="25"/>
      <c r="BC13" s="25"/>
      <c r="BD13" s="25">
        <v>1</v>
      </c>
      <c r="BE13" s="25"/>
      <c r="BF13" s="25"/>
      <c r="BG13" s="25"/>
      <c r="BH13" s="25"/>
      <c r="BI13" s="25"/>
      <c r="BJ13" s="25"/>
      <c r="BK13" s="25"/>
      <c r="BL13" s="25"/>
      <c r="BM13" s="25"/>
      <c r="BN13" s="25"/>
      <c r="BO13" s="25">
        <v>1</v>
      </c>
      <c r="BP13" s="25"/>
      <c r="BQ13" s="25"/>
      <c r="BR13" s="25">
        <v>1</v>
      </c>
      <c r="BS13" s="25" t="s">
        <v>872</v>
      </c>
      <c r="BT13" s="25"/>
      <c r="BU13" s="26"/>
      <c r="BV13" s="100" t="s">
        <v>6116</v>
      </c>
      <c r="BW13" s="29"/>
      <c r="BX13" s="30"/>
      <c r="BY13" s="30">
        <v>1</v>
      </c>
      <c r="BZ13" s="30"/>
      <c r="CA13" s="30"/>
      <c r="CB13" s="30"/>
      <c r="CC13" s="30"/>
      <c r="CD13" s="30"/>
      <c r="CE13" s="30"/>
      <c r="CF13" s="30"/>
      <c r="CG13" s="30"/>
      <c r="CH13" s="30"/>
      <c r="CI13" s="30"/>
      <c r="CJ13" s="30"/>
      <c r="CK13" s="30"/>
      <c r="CL13" s="30"/>
      <c r="CM13" s="30"/>
      <c r="CN13" s="30"/>
      <c r="CO13" s="30"/>
      <c r="CP13" s="30">
        <v>1</v>
      </c>
      <c r="CQ13" s="31" t="s">
        <v>873</v>
      </c>
      <c r="CR13" s="103" t="s">
        <v>6812</v>
      </c>
      <c r="CS13" s="35" t="s">
        <v>875</v>
      </c>
      <c r="CT13" s="36" t="s">
        <v>876</v>
      </c>
      <c r="CU13" s="36" t="s">
        <v>877</v>
      </c>
      <c r="CV13" s="36" t="s">
        <v>878</v>
      </c>
      <c r="CW13" s="36" t="s">
        <v>879</v>
      </c>
      <c r="CX13" s="36" t="s">
        <v>880</v>
      </c>
      <c r="CY13" s="36" t="s">
        <v>881</v>
      </c>
      <c r="CZ13" s="36" t="s">
        <v>882</v>
      </c>
      <c r="DA13" s="36" t="s">
        <v>883</v>
      </c>
      <c r="DB13" s="37" t="s">
        <v>884</v>
      </c>
      <c r="DC13" s="43" t="s">
        <v>838</v>
      </c>
      <c r="DD13" s="48" t="s">
        <v>874</v>
      </c>
      <c r="DE13" s="6" t="s">
        <v>885</v>
      </c>
    </row>
    <row r="14" spans="1:114">
      <c r="A14" s="6">
        <v>19025</v>
      </c>
      <c r="B14" s="6" t="s">
        <v>12</v>
      </c>
      <c r="C14" s="6" t="s">
        <v>13</v>
      </c>
      <c r="D14" s="13" t="s">
        <v>6004</v>
      </c>
      <c r="E14" s="15"/>
      <c r="F14" s="16">
        <v>1</v>
      </c>
      <c r="G14" s="16"/>
      <c r="H14" s="16"/>
      <c r="I14" s="17"/>
      <c r="J14" s="20"/>
      <c r="K14" s="21"/>
      <c r="L14" s="21"/>
      <c r="M14" s="21"/>
      <c r="N14" s="21">
        <v>1</v>
      </c>
      <c r="O14" s="21">
        <v>1</v>
      </c>
      <c r="P14" s="21"/>
      <c r="Q14" s="21"/>
      <c r="R14" s="21"/>
      <c r="S14" s="21"/>
      <c r="T14" s="21"/>
      <c r="U14" s="21"/>
      <c r="V14" s="21"/>
      <c r="W14" s="21"/>
      <c r="X14" s="21"/>
      <c r="Y14" s="21"/>
      <c r="Z14" s="21"/>
      <c r="AA14" s="21"/>
      <c r="AB14" s="22"/>
      <c r="AC14" s="97" t="s">
        <v>6511</v>
      </c>
      <c r="AD14" s="24"/>
      <c r="AE14" s="25"/>
      <c r="AF14" s="25"/>
      <c r="AG14" s="25"/>
      <c r="AH14" s="25"/>
      <c r="AI14" s="25"/>
      <c r="AJ14" s="25"/>
      <c r="AK14" s="25"/>
      <c r="AL14" s="25"/>
      <c r="AM14" s="25"/>
      <c r="AN14" s="25"/>
      <c r="AO14" s="25"/>
      <c r="AP14" s="25"/>
      <c r="AQ14" s="25"/>
      <c r="AR14" s="25">
        <v>1</v>
      </c>
      <c r="AS14" s="25">
        <v>1</v>
      </c>
      <c r="AT14" s="25">
        <v>1</v>
      </c>
      <c r="AU14" s="25"/>
      <c r="AV14" s="25"/>
      <c r="AW14" s="25"/>
      <c r="AX14" s="25">
        <v>1</v>
      </c>
      <c r="AY14" s="25">
        <v>1</v>
      </c>
      <c r="AZ14" s="25"/>
      <c r="BA14" s="25"/>
      <c r="BB14" s="25"/>
      <c r="BC14" s="25"/>
      <c r="BD14" s="25"/>
      <c r="BE14" s="25"/>
      <c r="BF14" s="25"/>
      <c r="BG14" s="25"/>
      <c r="BH14" s="25"/>
      <c r="BI14" s="25"/>
      <c r="BJ14" s="25"/>
      <c r="BK14" s="25"/>
      <c r="BL14" s="25"/>
      <c r="BM14" s="25"/>
      <c r="BN14" s="25"/>
      <c r="BO14" s="25">
        <v>1</v>
      </c>
      <c r="BP14" s="25"/>
      <c r="BQ14" s="25"/>
      <c r="BR14" s="25"/>
      <c r="BS14" s="25"/>
      <c r="BT14" s="25"/>
      <c r="BU14" s="26"/>
      <c r="BV14" s="100" t="s">
        <v>6117</v>
      </c>
      <c r="BW14" s="29"/>
      <c r="BX14" s="30"/>
      <c r="BY14" s="30"/>
      <c r="BZ14" s="30"/>
      <c r="CA14" s="30"/>
      <c r="CB14" s="30"/>
      <c r="CC14" s="30"/>
      <c r="CD14" s="30"/>
      <c r="CE14" s="30"/>
      <c r="CF14" s="30"/>
      <c r="CG14" s="30"/>
      <c r="CH14" s="30"/>
      <c r="CI14" s="30">
        <v>1</v>
      </c>
      <c r="CJ14" s="30" t="s">
        <v>886</v>
      </c>
      <c r="CK14" s="30">
        <v>1</v>
      </c>
      <c r="CL14" s="30" t="s">
        <v>886</v>
      </c>
      <c r="CM14" s="30"/>
      <c r="CN14" s="30">
        <v>1</v>
      </c>
      <c r="CO14" s="30" t="s">
        <v>887</v>
      </c>
      <c r="CP14" s="30">
        <v>1</v>
      </c>
      <c r="CQ14" s="31" t="s">
        <v>888</v>
      </c>
      <c r="CR14" s="103" t="s">
        <v>6815</v>
      </c>
      <c r="CS14" s="35" t="s">
        <v>890</v>
      </c>
      <c r="CT14" s="36" t="s">
        <v>891</v>
      </c>
      <c r="CU14" s="36" t="s">
        <v>892</v>
      </c>
      <c r="CV14" s="36" t="s">
        <v>893</v>
      </c>
      <c r="CW14" s="36" t="s">
        <v>894</v>
      </c>
      <c r="CX14" s="36" t="s">
        <v>895</v>
      </c>
      <c r="CY14" s="36" t="s">
        <v>896</v>
      </c>
      <c r="CZ14" s="36" t="s">
        <v>897</v>
      </c>
      <c r="DA14" s="36" t="s">
        <v>898</v>
      </c>
      <c r="DB14" s="37" t="s">
        <v>899</v>
      </c>
      <c r="DC14" s="43" t="s">
        <v>838</v>
      </c>
      <c r="DD14" s="48" t="s">
        <v>889</v>
      </c>
      <c r="DE14" s="6" t="s">
        <v>900</v>
      </c>
    </row>
    <row r="15" spans="1:114">
      <c r="A15" s="6">
        <v>25013</v>
      </c>
      <c r="B15" s="6" t="s">
        <v>14</v>
      </c>
      <c r="C15" s="6" t="s">
        <v>15</v>
      </c>
      <c r="D15" s="13" t="s">
        <v>6004</v>
      </c>
      <c r="E15" s="15">
        <v>1</v>
      </c>
      <c r="F15" s="16"/>
      <c r="G15" s="16"/>
      <c r="H15" s="16"/>
      <c r="I15" s="17"/>
      <c r="J15" s="20">
        <v>1</v>
      </c>
      <c r="K15" s="21"/>
      <c r="L15" s="21"/>
      <c r="M15" s="21"/>
      <c r="N15" s="21"/>
      <c r="O15" s="21"/>
      <c r="P15" s="21"/>
      <c r="Q15" s="21"/>
      <c r="R15" s="21">
        <v>1</v>
      </c>
      <c r="S15" s="21"/>
      <c r="T15" s="21"/>
      <c r="U15" s="21"/>
      <c r="V15" s="21">
        <v>1</v>
      </c>
      <c r="W15" s="21"/>
      <c r="X15" s="21"/>
      <c r="Y15" s="21"/>
      <c r="Z15" s="21"/>
      <c r="AA15" s="21"/>
      <c r="AB15" s="22"/>
      <c r="AC15" s="97" t="s">
        <v>6512</v>
      </c>
      <c r="AD15" s="24">
        <v>1</v>
      </c>
      <c r="AE15" s="25">
        <v>1</v>
      </c>
      <c r="AF15" s="25">
        <v>1</v>
      </c>
      <c r="AG15" s="25">
        <v>1</v>
      </c>
      <c r="AH15" s="25"/>
      <c r="AI15" s="25">
        <v>1</v>
      </c>
      <c r="AJ15" s="25"/>
      <c r="AK15" s="25">
        <v>1</v>
      </c>
      <c r="AL15" s="25">
        <v>1</v>
      </c>
      <c r="AM15" s="25">
        <v>1</v>
      </c>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v>1</v>
      </c>
      <c r="BP15" s="25">
        <v>1</v>
      </c>
      <c r="BQ15" s="25"/>
      <c r="BR15" s="25"/>
      <c r="BS15" s="25"/>
      <c r="BT15" s="25"/>
      <c r="BU15" s="26"/>
      <c r="BV15" s="100" t="s">
        <v>6118</v>
      </c>
      <c r="BW15" s="29"/>
      <c r="BX15" s="30">
        <v>1</v>
      </c>
      <c r="BY15" s="30"/>
      <c r="BZ15" s="30"/>
      <c r="CA15" s="30"/>
      <c r="CB15" s="30"/>
      <c r="CC15" s="30"/>
      <c r="CD15" s="30"/>
      <c r="CE15" s="30"/>
      <c r="CF15" s="30"/>
      <c r="CG15" s="30"/>
      <c r="CH15" s="30"/>
      <c r="CI15" s="30"/>
      <c r="CJ15" s="30"/>
      <c r="CK15" s="30"/>
      <c r="CL15" s="30"/>
      <c r="CM15" s="30"/>
      <c r="CN15" s="30"/>
      <c r="CO15" s="30"/>
      <c r="CP15" s="30"/>
      <c r="CQ15" s="31"/>
      <c r="CR15" s="103" t="s">
        <v>6816</v>
      </c>
      <c r="CS15" s="35" t="s">
        <v>901</v>
      </c>
      <c r="CT15" s="36" t="s">
        <v>902</v>
      </c>
      <c r="CU15" s="36" t="s">
        <v>903</v>
      </c>
      <c r="CV15" s="36" t="s">
        <v>904</v>
      </c>
      <c r="CW15" s="36" t="s">
        <v>905</v>
      </c>
      <c r="CX15" s="36" t="s">
        <v>906</v>
      </c>
      <c r="CY15" s="36" t="s">
        <v>907</v>
      </c>
      <c r="CZ15" s="36" t="s">
        <v>908</v>
      </c>
      <c r="DA15" s="36" t="s">
        <v>909</v>
      </c>
      <c r="DB15" s="37" t="s">
        <v>910</v>
      </c>
      <c r="DC15" s="43" t="s">
        <v>842</v>
      </c>
      <c r="DD15" s="48"/>
      <c r="DE15" s="6" t="s">
        <v>911</v>
      </c>
    </row>
    <row r="16" spans="1:114">
      <c r="A16" s="6">
        <v>23009</v>
      </c>
      <c r="B16" s="6" t="s">
        <v>16</v>
      </c>
      <c r="C16" s="6" t="s">
        <v>17</v>
      </c>
      <c r="D16" s="13" t="s">
        <v>6005</v>
      </c>
      <c r="E16" s="15">
        <v>1</v>
      </c>
      <c r="F16" s="16"/>
      <c r="G16" s="16"/>
      <c r="H16" s="16"/>
      <c r="I16" s="17">
        <v>1</v>
      </c>
      <c r="J16" s="20">
        <v>1</v>
      </c>
      <c r="K16" s="21"/>
      <c r="L16" s="21">
        <v>1</v>
      </c>
      <c r="M16" s="21">
        <v>1</v>
      </c>
      <c r="N16" s="21"/>
      <c r="O16" s="21"/>
      <c r="P16" s="21"/>
      <c r="Q16" s="21">
        <v>1</v>
      </c>
      <c r="R16" s="21">
        <v>1</v>
      </c>
      <c r="S16" s="21"/>
      <c r="T16" s="21"/>
      <c r="U16" s="21"/>
      <c r="V16" s="21">
        <v>1</v>
      </c>
      <c r="W16" s="21"/>
      <c r="X16" s="21"/>
      <c r="Y16" s="21"/>
      <c r="Z16" s="21"/>
      <c r="AA16" s="21"/>
      <c r="AB16" s="22"/>
      <c r="AC16" s="97" t="s">
        <v>6513</v>
      </c>
      <c r="AD16" s="24">
        <v>1</v>
      </c>
      <c r="AE16" s="25">
        <v>1</v>
      </c>
      <c r="AF16" s="25"/>
      <c r="AG16" s="25"/>
      <c r="AH16" s="25"/>
      <c r="AI16" s="25">
        <v>1</v>
      </c>
      <c r="AJ16" s="25">
        <v>1</v>
      </c>
      <c r="AK16" s="25">
        <v>1</v>
      </c>
      <c r="AL16" s="25">
        <v>1</v>
      </c>
      <c r="AM16" s="25">
        <v>1</v>
      </c>
      <c r="AN16" s="25">
        <v>1</v>
      </c>
      <c r="AO16" s="25">
        <v>1</v>
      </c>
      <c r="AP16" s="25">
        <v>1</v>
      </c>
      <c r="AQ16" s="25">
        <v>1</v>
      </c>
      <c r="AR16" s="25">
        <v>1</v>
      </c>
      <c r="AS16" s="25"/>
      <c r="AT16" s="25"/>
      <c r="AU16" s="25"/>
      <c r="AV16" s="25"/>
      <c r="AW16" s="25"/>
      <c r="AX16" s="25"/>
      <c r="AY16" s="25"/>
      <c r="AZ16" s="25"/>
      <c r="BA16" s="25"/>
      <c r="BB16" s="25"/>
      <c r="BC16" s="25"/>
      <c r="BD16" s="25"/>
      <c r="BE16" s="25"/>
      <c r="BF16" s="25"/>
      <c r="BG16" s="25"/>
      <c r="BH16" s="25"/>
      <c r="BI16" s="25"/>
      <c r="BJ16" s="25"/>
      <c r="BK16" s="25">
        <v>1</v>
      </c>
      <c r="BL16" s="25"/>
      <c r="BM16" s="25"/>
      <c r="BN16" s="25"/>
      <c r="BO16" s="25">
        <v>1</v>
      </c>
      <c r="BP16" s="25"/>
      <c r="BQ16" s="25"/>
      <c r="BR16" s="25"/>
      <c r="BS16" s="25"/>
      <c r="BT16" s="25"/>
      <c r="BU16" s="26"/>
      <c r="BV16" s="100" t="s">
        <v>6119</v>
      </c>
      <c r="BW16" s="29"/>
      <c r="BX16" s="30"/>
      <c r="BY16" s="30"/>
      <c r="BZ16" s="30"/>
      <c r="CA16" s="30"/>
      <c r="CB16" s="30"/>
      <c r="CC16" s="30"/>
      <c r="CD16" s="30"/>
      <c r="CE16" s="30"/>
      <c r="CF16" s="30"/>
      <c r="CG16" s="30" t="s">
        <v>7065</v>
      </c>
      <c r="CH16" s="30"/>
      <c r="CI16" s="30"/>
      <c r="CJ16" s="30"/>
      <c r="CK16" s="30"/>
      <c r="CL16" s="30"/>
      <c r="CM16" s="30"/>
      <c r="CN16" s="30"/>
      <c r="CO16" s="30"/>
      <c r="CP16" s="30">
        <v>1</v>
      </c>
      <c r="CQ16" s="31" t="s">
        <v>912</v>
      </c>
      <c r="CR16" s="103" t="s">
        <v>7040</v>
      </c>
      <c r="CS16" s="35" t="s">
        <v>913</v>
      </c>
      <c r="CT16" s="36" t="s">
        <v>914</v>
      </c>
      <c r="CU16" s="36" t="s">
        <v>915</v>
      </c>
      <c r="CV16" s="36" t="s">
        <v>916</v>
      </c>
      <c r="CW16" s="36" t="s">
        <v>917</v>
      </c>
      <c r="CX16" s="36" t="s">
        <v>918</v>
      </c>
      <c r="CY16" s="36" t="s">
        <v>919</v>
      </c>
      <c r="CZ16" s="36" t="s">
        <v>920</v>
      </c>
      <c r="DA16" s="36"/>
      <c r="DB16" s="37"/>
      <c r="DC16" s="43" t="s">
        <v>838</v>
      </c>
      <c r="DD16" s="48" t="s">
        <v>870</v>
      </c>
      <c r="DE16" s="6" t="s">
        <v>921</v>
      </c>
    </row>
    <row r="17" spans="1:109">
      <c r="A17" s="6">
        <v>2025022</v>
      </c>
      <c r="B17" s="6" t="s">
        <v>8765</v>
      </c>
      <c r="C17" s="6" t="s">
        <v>8766</v>
      </c>
      <c r="D17" s="13" t="s">
        <v>7692</v>
      </c>
      <c r="E17" s="15">
        <v>1</v>
      </c>
      <c r="F17" s="16">
        <v>1</v>
      </c>
      <c r="G17" s="16"/>
      <c r="H17" s="16"/>
      <c r="I17" s="17"/>
      <c r="J17" s="20">
        <v>1</v>
      </c>
      <c r="K17" s="21"/>
      <c r="L17" s="21">
        <v>1</v>
      </c>
      <c r="M17" s="21">
        <v>1</v>
      </c>
      <c r="N17" s="21"/>
      <c r="O17" s="21"/>
      <c r="P17" s="21">
        <v>1</v>
      </c>
      <c r="Q17" s="21">
        <v>1</v>
      </c>
      <c r="R17" s="21"/>
      <c r="S17" s="21">
        <v>1</v>
      </c>
      <c r="T17" s="21"/>
      <c r="U17" s="21"/>
      <c r="V17" s="21"/>
      <c r="W17" s="21"/>
      <c r="X17" s="21"/>
      <c r="Y17" s="21"/>
      <c r="Z17" s="21">
        <v>1</v>
      </c>
      <c r="AA17" s="21"/>
      <c r="AB17" s="22"/>
      <c r="AC17" s="97" t="s">
        <v>8767</v>
      </c>
      <c r="AD17" s="24">
        <v>1</v>
      </c>
      <c r="AE17" s="25">
        <v>1</v>
      </c>
      <c r="AF17" s="25"/>
      <c r="AG17" s="25"/>
      <c r="AH17" s="25"/>
      <c r="AI17" s="25"/>
      <c r="AJ17" s="25"/>
      <c r="AK17" s="25"/>
      <c r="AL17" s="25">
        <v>1</v>
      </c>
      <c r="AM17" s="25">
        <v>1</v>
      </c>
      <c r="AN17" s="25"/>
      <c r="AO17" s="25"/>
      <c r="AP17" s="25"/>
      <c r="AQ17" s="25"/>
      <c r="AR17" s="25">
        <v>1</v>
      </c>
      <c r="AS17" s="25"/>
      <c r="AT17" s="25"/>
      <c r="AU17" s="25">
        <v>1</v>
      </c>
      <c r="AV17" s="25"/>
      <c r="AW17" s="25"/>
      <c r="AX17" s="25"/>
      <c r="AY17" s="25"/>
      <c r="AZ17" s="25"/>
      <c r="BA17" s="25"/>
      <c r="BB17" s="25"/>
      <c r="BC17" s="25"/>
      <c r="BD17" s="25"/>
      <c r="BE17" s="25">
        <v>1</v>
      </c>
      <c r="BF17" s="25"/>
      <c r="BG17" s="25"/>
      <c r="BH17" s="25"/>
      <c r="BI17" s="25"/>
      <c r="BJ17" s="25"/>
      <c r="BK17" s="25"/>
      <c r="BL17" s="25"/>
      <c r="BM17" s="25"/>
      <c r="BN17" s="25"/>
      <c r="BO17" s="25"/>
      <c r="BP17" s="25"/>
      <c r="BQ17" s="25"/>
      <c r="BR17" s="25"/>
      <c r="BS17" s="25"/>
      <c r="BT17" s="25"/>
      <c r="BU17" s="26"/>
      <c r="BV17" s="100" t="s">
        <v>8768</v>
      </c>
      <c r="BW17" s="29"/>
      <c r="BX17" s="30"/>
      <c r="BY17" s="30"/>
      <c r="BZ17" s="30"/>
      <c r="CA17" s="30">
        <v>1</v>
      </c>
      <c r="CB17" s="30" t="s">
        <v>8769</v>
      </c>
      <c r="CC17" s="30"/>
      <c r="CD17" s="30"/>
      <c r="CE17" s="30"/>
      <c r="CF17" s="30"/>
      <c r="CG17" s="30"/>
      <c r="CH17" s="30"/>
      <c r="CI17" s="30"/>
      <c r="CJ17" s="30"/>
      <c r="CK17" s="30"/>
      <c r="CL17" s="30"/>
      <c r="CM17" s="30"/>
      <c r="CN17" s="30">
        <v>1</v>
      </c>
      <c r="CO17" s="30" t="s">
        <v>8770</v>
      </c>
      <c r="CP17" s="30"/>
      <c r="CQ17" s="31"/>
      <c r="CR17" s="103" t="s">
        <v>8771</v>
      </c>
      <c r="CS17" s="35" t="s">
        <v>8772</v>
      </c>
      <c r="CT17" s="36" t="s">
        <v>8773</v>
      </c>
      <c r="CU17" s="36" t="s">
        <v>8774</v>
      </c>
      <c r="CV17" s="36" t="s">
        <v>8775</v>
      </c>
      <c r="CW17" s="36" t="s">
        <v>8776</v>
      </c>
      <c r="CX17" s="36" t="s">
        <v>8777</v>
      </c>
      <c r="CY17" s="36" t="s">
        <v>8778</v>
      </c>
      <c r="CZ17" s="36" t="s">
        <v>8779</v>
      </c>
      <c r="DA17" s="36" t="s">
        <v>8780</v>
      </c>
      <c r="DB17" s="37" t="s">
        <v>8781</v>
      </c>
      <c r="DC17" s="43" t="s">
        <v>838</v>
      </c>
      <c r="DD17" s="48" t="s">
        <v>8782</v>
      </c>
      <c r="DE17" s="6" t="s">
        <v>8783</v>
      </c>
    </row>
    <row r="18" spans="1:109">
      <c r="A18" s="6">
        <v>29010</v>
      </c>
      <c r="B18" s="6" t="s">
        <v>18</v>
      </c>
      <c r="C18" s="6" t="s">
        <v>19</v>
      </c>
      <c r="D18" s="13" t="s">
        <v>6006</v>
      </c>
      <c r="E18" s="15">
        <v>1</v>
      </c>
      <c r="F18" s="16"/>
      <c r="G18" s="16"/>
      <c r="H18" s="16"/>
      <c r="I18" s="17"/>
      <c r="J18" s="20">
        <v>1</v>
      </c>
      <c r="K18" s="21">
        <v>1</v>
      </c>
      <c r="L18" s="21">
        <v>1</v>
      </c>
      <c r="M18" s="21"/>
      <c r="N18" s="21"/>
      <c r="O18" s="21"/>
      <c r="P18" s="21">
        <v>1</v>
      </c>
      <c r="Q18" s="21">
        <v>1</v>
      </c>
      <c r="R18" s="21">
        <v>1</v>
      </c>
      <c r="S18" s="21">
        <v>1</v>
      </c>
      <c r="T18" s="21"/>
      <c r="U18" s="21"/>
      <c r="V18" s="21"/>
      <c r="W18" s="21"/>
      <c r="X18" s="21"/>
      <c r="Y18" s="21"/>
      <c r="Z18" s="21"/>
      <c r="AA18" s="21"/>
      <c r="AB18" s="22"/>
      <c r="AC18" s="97" t="s">
        <v>6514</v>
      </c>
      <c r="AD18" s="24">
        <v>1</v>
      </c>
      <c r="AE18" s="25">
        <v>1</v>
      </c>
      <c r="AF18" s="25">
        <v>1</v>
      </c>
      <c r="AG18" s="25">
        <v>1</v>
      </c>
      <c r="AH18" s="25">
        <v>1</v>
      </c>
      <c r="AI18" s="25">
        <v>1</v>
      </c>
      <c r="AJ18" s="25">
        <v>1</v>
      </c>
      <c r="AK18" s="25">
        <v>1</v>
      </c>
      <c r="AL18" s="25"/>
      <c r="AM18" s="25"/>
      <c r="AN18" s="25">
        <v>1</v>
      </c>
      <c r="AO18" s="25">
        <v>1</v>
      </c>
      <c r="AP18" s="25"/>
      <c r="AQ18" s="25"/>
      <c r="AR18" s="25">
        <v>1</v>
      </c>
      <c r="AS18" s="25"/>
      <c r="AT18" s="25"/>
      <c r="AU18" s="25"/>
      <c r="AV18" s="25">
        <v>1</v>
      </c>
      <c r="AW18" s="25"/>
      <c r="AX18" s="25">
        <v>1</v>
      </c>
      <c r="AY18" s="25">
        <v>1</v>
      </c>
      <c r="AZ18" s="25">
        <v>1</v>
      </c>
      <c r="BA18" s="25"/>
      <c r="BB18" s="25"/>
      <c r="BC18" s="25"/>
      <c r="BD18" s="25"/>
      <c r="BE18" s="25">
        <v>1</v>
      </c>
      <c r="BF18" s="25"/>
      <c r="BG18" s="25"/>
      <c r="BH18" s="25"/>
      <c r="BI18" s="25"/>
      <c r="BJ18" s="25"/>
      <c r="BK18" s="25"/>
      <c r="BL18" s="25"/>
      <c r="BM18" s="25"/>
      <c r="BN18" s="25"/>
      <c r="BO18" s="25">
        <v>1</v>
      </c>
      <c r="BP18" s="25"/>
      <c r="BQ18" s="25"/>
      <c r="BR18" s="25"/>
      <c r="BS18" s="25"/>
      <c r="BT18" s="25"/>
      <c r="BU18" s="26"/>
      <c r="BV18" s="100" t="s">
        <v>6120</v>
      </c>
      <c r="BW18" s="29"/>
      <c r="BX18" s="30"/>
      <c r="BY18" s="30">
        <v>1</v>
      </c>
      <c r="BZ18" s="30"/>
      <c r="CA18" s="30"/>
      <c r="CB18" s="30"/>
      <c r="CC18" s="30"/>
      <c r="CD18" s="30"/>
      <c r="CE18" s="30"/>
      <c r="CF18" s="30"/>
      <c r="CG18" s="30"/>
      <c r="CH18" s="30"/>
      <c r="CI18" s="30"/>
      <c r="CJ18" s="30"/>
      <c r="CK18" s="30"/>
      <c r="CL18" s="30"/>
      <c r="CM18" s="30"/>
      <c r="CN18" s="30"/>
      <c r="CO18" s="30"/>
      <c r="CP18" s="30">
        <v>1</v>
      </c>
      <c r="CQ18" s="31" t="s">
        <v>922</v>
      </c>
      <c r="CR18" s="103" t="s">
        <v>6812</v>
      </c>
      <c r="CS18" s="35" t="s">
        <v>924</v>
      </c>
      <c r="CT18" s="36" t="s">
        <v>925</v>
      </c>
      <c r="CU18" s="36" t="s">
        <v>926</v>
      </c>
      <c r="CV18" s="36" t="s">
        <v>927</v>
      </c>
      <c r="CW18" s="36" t="s">
        <v>928</v>
      </c>
      <c r="CX18" s="36" t="s">
        <v>929</v>
      </c>
      <c r="CY18" s="36" t="s">
        <v>930</v>
      </c>
      <c r="CZ18" s="36" t="s">
        <v>931</v>
      </c>
      <c r="DA18" s="36" t="s">
        <v>932</v>
      </c>
      <c r="DB18" s="37" t="s">
        <v>933</v>
      </c>
      <c r="DC18" s="43" t="s">
        <v>838</v>
      </c>
      <c r="DD18" s="48" t="s">
        <v>923</v>
      </c>
      <c r="DE18" s="6" t="s">
        <v>934</v>
      </c>
    </row>
    <row r="19" spans="1:109">
      <c r="A19" s="6">
        <v>21026</v>
      </c>
      <c r="B19" s="6" t="s">
        <v>20</v>
      </c>
      <c r="C19" s="6" t="s">
        <v>21</v>
      </c>
      <c r="D19" s="13" t="s">
        <v>6007</v>
      </c>
      <c r="E19" s="15">
        <v>1</v>
      </c>
      <c r="F19" s="16"/>
      <c r="G19" s="16"/>
      <c r="H19" s="16"/>
      <c r="I19" s="17"/>
      <c r="J19" s="20"/>
      <c r="K19" s="21"/>
      <c r="L19" s="21"/>
      <c r="M19" s="21"/>
      <c r="N19" s="21"/>
      <c r="O19" s="21">
        <v>1</v>
      </c>
      <c r="P19" s="21"/>
      <c r="Q19" s="21"/>
      <c r="R19" s="21"/>
      <c r="S19" s="21"/>
      <c r="T19" s="21"/>
      <c r="U19" s="21"/>
      <c r="V19" s="21"/>
      <c r="W19" s="21"/>
      <c r="X19" s="21"/>
      <c r="Y19" s="21"/>
      <c r="Z19" s="21"/>
      <c r="AA19" s="21"/>
      <c r="AB19" s="22"/>
      <c r="AC19" s="97" t="s">
        <v>6515</v>
      </c>
      <c r="AD19" s="24"/>
      <c r="AE19" s="25"/>
      <c r="AF19" s="25"/>
      <c r="AG19" s="25"/>
      <c r="AH19" s="25"/>
      <c r="AI19" s="25"/>
      <c r="AJ19" s="25"/>
      <c r="AK19" s="25"/>
      <c r="AL19" s="25"/>
      <c r="AM19" s="25"/>
      <c r="AN19" s="25"/>
      <c r="AO19" s="25"/>
      <c r="AP19" s="25"/>
      <c r="AQ19" s="25"/>
      <c r="AR19" s="25"/>
      <c r="AS19" s="25">
        <v>1</v>
      </c>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6"/>
      <c r="BV19" s="100" t="s">
        <v>6121</v>
      </c>
      <c r="BW19" s="29"/>
      <c r="BX19" s="30"/>
      <c r="BY19" s="30"/>
      <c r="BZ19" s="30"/>
      <c r="CA19" s="30"/>
      <c r="CB19" s="30"/>
      <c r="CC19" s="30"/>
      <c r="CD19" s="30"/>
      <c r="CE19" s="30"/>
      <c r="CF19" s="30"/>
      <c r="CG19" s="30"/>
      <c r="CH19" s="30"/>
      <c r="CI19" s="30">
        <v>1</v>
      </c>
      <c r="CJ19" s="30" t="s">
        <v>886</v>
      </c>
      <c r="CK19" s="30"/>
      <c r="CL19" s="30"/>
      <c r="CM19" s="30"/>
      <c r="CN19" s="30"/>
      <c r="CO19" s="30"/>
      <c r="CP19" s="30"/>
      <c r="CQ19" s="31"/>
      <c r="CR19" s="103" t="s">
        <v>6817</v>
      </c>
      <c r="CS19" s="35" t="s">
        <v>936</v>
      </c>
      <c r="CT19" s="36" t="s">
        <v>937</v>
      </c>
      <c r="CU19" s="36"/>
      <c r="CV19" s="36"/>
      <c r="CW19" s="36"/>
      <c r="CX19" s="36"/>
      <c r="CY19" s="36"/>
      <c r="CZ19" s="36"/>
      <c r="DA19" s="36"/>
      <c r="DB19" s="37"/>
      <c r="DC19" s="43" t="s">
        <v>838</v>
      </c>
      <c r="DD19" s="48" t="s">
        <v>935</v>
      </c>
      <c r="DE19" s="6" t="s">
        <v>938</v>
      </c>
    </row>
    <row r="20" spans="1:109">
      <c r="A20" s="6">
        <v>15040</v>
      </c>
      <c r="B20" s="6" t="s">
        <v>22</v>
      </c>
      <c r="C20" s="6" t="s">
        <v>23</v>
      </c>
      <c r="D20" s="13" t="s">
        <v>6008</v>
      </c>
      <c r="E20" s="15">
        <v>1</v>
      </c>
      <c r="F20" s="16"/>
      <c r="G20" s="16"/>
      <c r="H20" s="16"/>
      <c r="I20" s="17"/>
      <c r="J20" s="20">
        <v>1</v>
      </c>
      <c r="K20" s="21"/>
      <c r="L20" s="21"/>
      <c r="M20" s="21"/>
      <c r="N20" s="21"/>
      <c r="O20" s="21"/>
      <c r="P20" s="21"/>
      <c r="Q20" s="21"/>
      <c r="R20" s="21">
        <v>1</v>
      </c>
      <c r="S20" s="21"/>
      <c r="T20" s="21"/>
      <c r="U20" s="21"/>
      <c r="V20" s="21">
        <v>1</v>
      </c>
      <c r="W20" s="21"/>
      <c r="X20" s="21"/>
      <c r="Y20" s="21"/>
      <c r="Z20" s="21"/>
      <c r="AA20" s="21"/>
      <c r="AB20" s="22"/>
      <c r="AC20" s="97" t="s">
        <v>6512</v>
      </c>
      <c r="AD20" s="24">
        <v>1</v>
      </c>
      <c r="AE20" s="25">
        <v>1</v>
      </c>
      <c r="AF20" s="25">
        <v>1</v>
      </c>
      <c r="AG20" s="25">
        <v>1</v>
      </c>
      <c r="AH20" s="25">
        <v>1</v>
      </c>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v>1</v>
      </c>
      <c r="BU20" s="26" t="s">
        <v>939</v>
      </c>
      <c r="BV20" s="100" t="s">
        <v>6122</v>
      </c>
      <c r="BW20" s="29"/>
      <c r="BX20" s="30">
        <v>1</v>
      </c>
      <c r="BY20" s="30"/>
      <c r="BZ20" s="30">
        <v>1</v>
      </c>
      <c r="CA20" s="30"/>
      <c r="CB20" s="30"/>
      <c r="CC20" s="30"/>
      <c r="CD20" s="30"/>
      <c r="CE20" s="30"/>
      <c r="CF20" s="30"/>
      <c r="CG20" s="30"/>
      <c r="CH20" s="30"/>
      <c r="CI20" s="30"/>
      <c r="CJ20" s="30"/>
      <c r="CK20" s="30"/>
      <c r="CL20" s="30"/>
      <c r="CM20" s="30"/>
      <c r="CN20" s="30">
        <v>1</v>
      </c>
      <c r="CO20" s="30" t="s">
        <v>940</v>
      </c>
      <c r="CP20" s="30"/>
      <c r="CQ20" s="31"/>
      <c r="CR20" s="103" t="s">
        <v>6818</v>
      </c>
      <c r="CS20" s="35" t="s">
        <v>942</v>
      </c>
      <c r="CT20" s="36" t="s">
        <v>943</v>
      </c>
      <c r="CU20" s="36" t="s">
        <v>944</v>
      </c>
      <c r="CV20" s="36" t="s">
        <v>945</v>
      </c>
      <c r="CW20" s="36" t="s">
        <v>946</v>
      </c>
      <c r="CX20" s="36" t="s">
        <v>947</v>
      </c>
      <c r="CY20" s="36" t="s">
        <v>948</v>
      </c>
      <c r="CZ20" s="36" t="s">
        <v>949</v>
      </c>
      <c r="DA20" s="36" t="s">
        <v>950</v>
      </c>
      <c r="DB20" s="37" t="s">
        <v>951</v>
      </c>
      <c r="DC20" s="43" t="s">
        <v>838</v>
      </c>
      <c r="DD20" s="48" t="s">
        <v>941</v>
      </c>
      <c r="DE20" s="6" t="s">
        <v>952</v>
      </c>
    </row>
    <row r="21" spans="1:109">
      <c r="A21" s="6">
        <v>202003</v>
      </c>
      <c r="B21" s="6" t="s">
        <v>24</v>
      </c>
      <c r="C21" s="6" t="s">
        <v>25</v>
      </c>
      <c r="D21" s="13" t="s">
        <v>6002</v>
      </c>
      <c r="E21" s="15"/>
      <c r="F21" s="16"/>
      <c r="G21" s="16">
        <v>1</v>
      </c>
      <c r="H21" s="16"/>
      <c r="I21" s="17"/>
      <c r="J21" s="20"/>
      <c r="K21" s="21"/>
      <c r="L21" s="21"/>
      <c r="M21" s="21"/>
      <c r="N21" s="21"/>
      <c r="O21" s="21"/>
      <c r="P21" s="21">
        <v>1</v>
      </c>
      <c r="Q21" s="21">
        <v>1</v>
      </c>
      <c r="R21" s="21"/>
      <c r="S21" s="21"/>
      <c r="T21" s="21"/>
      <c r="U21" s="21"/>
      <c r="V21" s="21"/>
      <c r="W21" s="21"/>
      <c r="X21" s="21"/>
      <c r="Y21" s="21">
        <v>1</v>
      </c>
      <c r="Z21" s="21"/>
      <c r="AA21" s="21"/>
      <c r="AB21" s="22"/>
      <c r="AC21" s="97" t="s">
        <v>6516</v>
      </c>
      <c r="AD21" s="24"/>
      <c r="AE21" s="25">
        <v>1</v>
      </c>
      <c r="AF21" s="25"/>
      <c r="AG21" s="25"/>
      <c r="AH21" s="25"/>
      <c r="AI21" s="25">
        <v>1</v>
      </c>
      <c r="AJ21" s="25"/>
      <c r="AK21" s="25">
        <v>1</v>
      </c>
      <c r="AL21" s="25"/>
      <c r="AM21" s="25"/>
      <c r="AN21" s="25"/>
      <c r="AO21" s="25"/>
      <c r="AP21" s="25"/>
      <c r="AQ21" s="25"/>
      <c r="AR21" s="25"/>
      <c r="AS21" s="25"/>
      <c r="AT21" s="25"/>
      <c r="AU21" s="25"/>
      <c r="AV21" s="25"/>
      <c r="AW21" s="25"/>
      <c r="AX21" s="25"/>
      <c r="AY21" s="25"/>
      <c r="AZ21" s="25"/>
      <c r="BA21" s="25"/>
      <c r="BB21" s="25"/>
      <c r="BC21" s="25">
        <v>1</v>
      </c>
      <c r="BD21" s="25">
        <v>1</v>
      </c>
      <c r="BE21" s="25">
        <v>1</v>
      </c>
      <c r="BF21" s="25">
        <v>1</v>
      </c>
      <c r="BG21" s="25"/>
      <c r="BH21" s="25"/>
      <c r="BI21" s="25"/>
      <c r="BJ21" s="25"/>
      <c r="BK21" s="25"/>
      <c r="BL21" s="25"/>
      <c r="BM21" s="25"/>
      <c r="BN21" s="25"/>
      <c r="BO21" s="25"/>
      <c r="BP21" s="25"/>
      <c r="BQ21" s="25"/>
      <c r="BR21" s="25"/>
      <c r="BS21" s="25"/>
      <c r="BT21" s="25">
        <v>1</v>
      </c>
      <c r="BU21" s="26" t="s">
        <v>953</v>
      </c>
      <c r="BV21" s="100" t="s">
        <v>6123</v>
      </c>
      <c r="BW21" s="29"/>
      <c r="BX21" s="30"/>
      <c r="BY21" s="30"/>
      <c r="BZ21" s="30"/>
      <c r="CA21" s="30"/>
      <c r="CB21" s="30"/>
      <c r="CC21" s="30"/>
      <c r="CD21" s="30"/>
      <c r="CE21" s="30"/>
      <c r="CF21" s="30"/>
      <c r="CG21" s="30"/>
      <c r="CH21" s="30"/>
      <c r="CI21" s="30"/>
      <c r="CJ21" s="30"/>
      <c r="CK21" s="30"/>
      <c r="CL21" s="30"/>
      <c r="CM21" s="30"/>
      <c r="CN21" s="30">
        <v>1</v>
      </c>
      <c r="CO21" s="30" t="s">
        <v>954</v>
      </c>
      <c r="CP21" s="30"/>
      <c r="CQ21" s="31"/>
      <c r="CR21" s="103" t="s">
        <v>6819</v>
      </c>
      <c r="CS21" s="35" t="s">
        <v>956</v>
      </c>
      <c r="CT21" s="36" t="s">
        <v>957</v>
      </c>
      <c r="CU21" s="36" t="s">
        <v>958</v>
      </c>
      <c r="CV21" s="36" t="s">
        <v>959</v>
      </c>
      <c r="CW21" s="36" t="s">
        <v>960</v>
      </c>
      <c r="CX21" s="36" t="s">
        <v>961</v>
      </c>
      <c r="CY21" s="36" t="s">
        <v>962</v>
      </c>
      <c r="CZ21" s="36" t="s">
        <v>963</v>
      </c>
      <c r="DA21" s="36" t="s">
        <v>964</v>
      </c>
      <c r="DB21" s="37" t="s">
        <v>965</v>
      </c>
      <c r="DC21" s="43" t="s">
        <v>838</v>
      </c>
      <c r="DD21" s="48" t="s">
        <v>955</v>
      </c>
      <c r="DE21" s="6" t="s">
        <v>966</v>
      </c>
    </row>
    <row r="22" spans="1:109">
      <c r="A22" s="6">
        <v>31002</v>
      </c>
      <c r="B22" s="6" t="s">
        <v>26</v>
      </c>
      <c r="C22" s="6" t="s">
        <v>27</v>
      </c>
      <c r="D22" s="13" t="s">
        <v>6009</v>
      </c>
      <c r="E22" s="15">
        <v>1</v>
      </c>
      <c r="F22" s="16"/>
      <c r="G22" s="16"/>
      <c r="H22" s="16"/>
      <c r="I22" s="17"/>
      <c r="J22" s="20"/>
      <c r="K22" s="21"/>
      <c r="L22" s="21"/>
      <c r="M22" s="21"/>
      <c r="N22" s="21"/>
      <c r="O22" s="21"/>
      <c r="P22" s="21"/>
      <c r="Q22" s="21"/>
      <c r="R22" s="21"/>
      <c r="S22" s="21"/>
      <c r="T22" s="21"/>
      <c r="U22" s="21"/>
      <c r="V22" s="21"/>
      <c r="W22" s="21"/>
      <c r="X22" s="21"/>
      <c r="Y22" s="21"/>
      <c r="Z22" s="21"/>
      <c r="AA22" s="21"/>
      <c r="AB22" s="22"/>
      <c r="AC22" s="97" t="s">
        <v>6517</v>
      </c>
      <c r="AD22" s="24"/>
      <c r="AE22" s="25"/>
      <c r="AF22" s="25"/>
      <c r="AG22" s="25"/>
      <c r="AH22" s="25">
        <v>1</v>
      </c>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v>1</v>
      </c>
      <c r="BP22" s="25"/>
      <c r="BQ22" s="25"/>
      <c r="BR22" s="25"/>
      <c r="BS22" s="25"/>
      <c r="BT22" s="25"/>
      <c r="BU22" s="26"/>
      <c r="BV22" s="100" t="s">
        <v>6124</v>
      </c>
      <c r="BW22" s="29"/>
      <c r="BX22" s="30"/>
      <c r="BY22" s="30"/>
      <c r="BZ22" s="30">
        <v>1</v>
      </c>
      <c r="CA22" s="30"/>
      <c r="CB22" s="30"/>
      <c r="CC22" s="30"/>
      <c r="CD22" s="30"/>
      <c r="CE22" s="30"/>
      <c r="CF22" s="30"/>
      <c r="CG22" s="30"/>
      <c r="CH22" s="30"/>
      <c r="CI22" s="30"/>
      <c r="CJ22" s="30"/>
      <c r="CK22" s="30"/>
      <c r="CL22" s="30"/>
      <c r="CM22" s="30"/>
      <c r="CN22" s="30"/>
      <c r="CO22" s="30"/>
      <c r="CP22" s="30"/>
      <c r="CQ22" s="31"/>
      <c r="CR22" s="103" t="s">
        <v>6820</v>
      </c>
      <c r="CS22" s="35" t="s">
        <v>968</v>
      </c>
      <c r="CT22" s="36" t="s">
        <v>969</v>
      </c>
      <c r="CU22" s="36" t="s">
        <v>970</v>
      </c>
      <c r="CV22" s="36" t="s">
        <v>971</v>
      </c>
      <c r="CW22" s="36" t="s">
        <v>972</v>
      </c>
      <c r="CX22" s="36" t="s">
        <v>973</v>
      </c>
      <c r="CY22" s="36" t="s">
        <v>974</v>
      </c>
      <c r="CZ22" s="36" t="s">
        <v>975</v>
      </c>
      <c r="DA22" s="36" t="s">
        <v>976</v>
      </c>
      <c r="DB22" s="37" t="s">
        <v>977</v>
      </c>
      <c r="DC22" s="43" t="s">
        <v>838</v>
      </c>
      <c r="DD22" s="48" t="s">
        <v>967</v>
      </c>
      <c r="DE22" s="6" t="s">
        <v>978</v>
      </c>
    </row>
    <row r="23" spans="1:109">
      <c r="A23" s="6">
        <v>21042</v>
      </c>
      <c r="B23" s="6" t="s">
        <v>28</v>
      </c>
      <c r="C23" s="6" t="s">
        <v>29</v>
      </c>
      <c r="D23" s="13" t="s">
        <v>6077</v>
      </c>
      <c r="E23" s="15">
        <v>1</v>
      </c>
      <c r="F23" s="16"/>
      <c r="G23" s="16"/>
      <c r="H23" s="16"/>
      <c r="I23" s="17"/>
      <c r="J23" s="20"/>
      <c r="K23" s="21"/>
      <c r="L23" s="21"/>
      <c r="M23" s="21"/>
      <c r="N23" s="21"/>
      <c r="O23" s="21">
        <v>1</v>
      </c>
      <c r="P23" s="21"/>
      <c r="Q23" s="21"/>
      <c r="R23" s="21">
        <v>1</v>
      </c>
      <c r="S23" s="21">
        <v>1</v>
      </c>
      <c r="T23" s="21"/>
      <c r="U23" s="21"/>
      <c r="V23" s="21"/>
      <c r="W23" s="21"/>
      <c r="X23" s="21"/>
      <c r="Y23" s="21"/>
      <c r="Z23" s="21"/>
      <c r="AA23" s="21">
        <v>1</v>
      </c>
      <c r="AB23" s="22" t="s">
        <v>979</v>
      </c>
      <c r="AC23" s="97" t="s">
        <v>6518</v>
      </c>
      <c r="AD23" s="24"/>
      <c r="AE23" s="25">
        <v>1</v>
      </c>
      <c r="AF23" s="25"/>
      <c r="AG23" s="25"/>
      <c r="AH23" s="25"/>
      <c r="AI23" s="25">
        <v>1</v>
      </c>
      <c r="AJ23" s="25"/>
      <c r="AK23" s="25">
        <v>1</v>
      </c>
      <c r="AL23" s="25"/>
      <c r="AM23" s="25"/>
      <c r="AN23" s="25"/>
      <c r="AO23" s="25"/>
      <c r="AP23" s="25"/>
      <c r="AQ23" s="25"/>
      <c r="AR23" s="25"/>
      <c r="AS23" s="25"/>
      <c r="AT23" s="25"/>
      <c r="AU23" s="25"/>
      <c r="AV23" s="25"/>
      <c r="AW23" s="25"/>
      <c r="AX23" s="25"/>
      <c r="AY23" s="25"/>
      <c r="AZ23" s="25"/>
      <c r="BA23" s="25"/>
      <c r="BB23" s="25"/>
      <c r="BC23" s="25"/>
      <c r="BD23" s="25"/>
      <c r="BE23" s="25"/>
      <c r="BF23" s="25">
        <v>1</v>
      </c>
      <c r="BG23" s="25"/>
      <c r="BH23" s="25"/>
      <c r="BI23" s="25"/>
      <c r="BJ23" s="25"/>
      <c r="BK23" s="25"/>
      <c r="BL23" s="25"/>
      <c r="BM23" s="25"/>
      <c r="BN23" s="25"/>
      <c r="BO23" s="25"/>
      <c r="BP23" s="25"/>
      <c r="BQ23" s="25"/>
      <c r="BR23" s="25"/>
      <c r="BS23" s="25"/>
      <c r="BT23" s="25">
        <v>1</v>
      </c>
      <c r="BU23" s="26" t="s">
        <v>980</v>
      </c>
      <c r="BV23" s="100" t="s">
        <v>6125</v>
      </c>
      <c r="BW23" s="29"/>
      <c r="BX23" s="30"/>
      <c r="BY23" s="30"/>
      <c r="BZ23" s="30"/>
      <c r="CA23" s="30"/>
      <c r="CB23" s="30"/>
      <c r="CC23" s="30"/>
      <c r="CD23" s="30"/>
      <c r="CE23" s="30">
        <v>1</v>
      </c>
      <c r="CF23" s="30" t="s">
        <v>981</v>
      </c>
      <c r="CG23" s="30"/>
      <c r="CH23" s="30"/>
      <c r="CI23" s="30"/>
      <c r="CJ23" s="30"/>
      <c r="CK23" s="30"/>
      <c r="CL23" s="30"/>
      <c r="CM23" s="30"/>
      <c r="CN23" s="30"/>
      <c r="CO23" s="30"/>
      <c r="CP23" s="30">
        <v>1</v>
      </c>
      <c r="CQ23" s="31" t="s">
        <v>982</v>
      </c>
      <c r="CR23" s="103" t="s">
        <v>6814</v>
      </c>
      <c r="CS23" s="35" t="s">
        <v>984</v>
      </c>
      <c r="CT23" s="36" t="s">
        <v>985</v>
      </c>
      <c r="CU23" s="36" t="s">
        <v>986</v>
      </c>
      <c r="CV23" s="36" t="s">
        <v>987</v>
      </c>
      <c r="CW23" s="36" t="s">
        <v>988</v>
      </c>
      <c r="CX23" s="36" t="s">
        <v>989</v>
      </c>
      <c r="CY23" s="36" t="s">
        <v>990</v>
      </c>
      <c r="CZ23" s="36" t="s">
        <v>991</v>
      </c>
      <c r="DA23" s="36" t="s">
        <v>992</v>
      </c>
      <c r="DB23" s="37" t="s">
        <v>993</v>
      </c>
      <c r="DC23" s="43" t="s">
        <v>838</v>
      </c>
      <c r="DD23" s="48" t="s">
        <v>983</v>
      </c>
      <c r="DE23" s="6" t="s">
        <v>994</v>
      </c>
    </row>
    <row r="24" spans="1:109">
      <c r="A24" s="6">
        <v>28003</v>
      </c>
      <c r="B24" s="6" t="s">
        <v>30</v>
      </c>
      <c r="C24" s="6" t="s">
        <v>31</v>
      </c>
      <c r="D24" s="13" t="s">
        <v>7181</v>
      </c>
      <c r="E24" s="15"/>
      <c r="F24" s="16">
        <v>1</v>
      </c>
      <c r="G24" s="16"/>
      <c r="H24" s="16"/>
      <c r="I24" s="17"/>
      <c r="J24" s="20">
        <v>1</v>
      </c>
      <c r="K24" s="21">
        <v>1</v>
      </c>
      <c r="L24" s="21"/>
      <c r="M24" s="21"/>
      <c r="N24" s="21"/>
      <c r="O24" s="21">
        <v>1</v>
      </c>
      <c r="P24" s="21"/>
      <c r="Q24" s="21"/>
      <c r="R24" s="21"/>
      <c r="S24" s="21"/>
      <c r="T24" s="21"/>
      <c r="U24" s="21"/>
      <c r="V24" s="21"/>
      <c r="W24" s="21">
        <v>1</v>
      </c>
      <c r="X24" s="21">
        <v>1</v>
      </c>
      <c r="Y24" s="21"/>
      <c r="Z24" s="21"/>
      <c r="AA24" s="21"/>
      <c r="AB24" s="22"/>
      <c r="AC24" s="97" t="s">
        <v>6519</v>
      </c>
      <c r="AD24" s="24"/>
      <c r="AE24" s="25"/>
      <c r="AF24" s="25"/>
      <c r="AG24" s="25"/>
      <c r="AH24" s="25"/>
      <c r="AI24" s="25"/>
      <c r="AJ24" s="25"/>
      <c r="AK24" s="25"/>
      <c r="AL24" s="25"/>
      <c r="AM24" s="25"/>
      <c r="AN24" s="25">
        <v>1</v>
      </c>
      <c r="AO24" s="25"/>
      <c r="AP24" s="25">
        <v>1</v>
      </c>
      <c r="AQ24" s="25">
        <v>1</v>
      </c>
      <c r="AR24" s="25">
        <v>1</v>
      </c>
      <c r="AS24" s="25">
        <v>1</v>
      </c>
      <c r="AT24" s="25">
        <v>1</v>
      </c>
      <c r="AU24" s="25"/>
      <c r="AV24" s="25"/>
      <c r="AW24" s="25"/>
      <c r="AX24" s="25"/>
      <c r="AY24" s="25">
        <v>1</v>
      </c>
      <c r="AZ24" s="25">
        <v>1</v>
      </c>
      <c r="BA24" s="25"/>
      <c r="BB24" s="25"/>
      <c r="BC24" s="25"/>
      <c r="BD24" s="25"/>
      <c r="BE24" s="25"/>
      <c r="BF24" s="25"/>
      <c r="BG24" s="25">
        <v>1</v>
      </c>
      <c r="BH24" s="25">
        <v>1</v>
      </c>
      <c r="BI24" s="25"/>
      <c r="BJ24" s="25"/>
      <c r="BK24" s="25"/>
      <c r="BL24" s="25"/>
      <c r="BM24" s="25"/>
      <c r="BN24" s="25"/>
      <c r="BO24" s="25"/>
      <c r="BP24" s="25"/>
      <c r="BQ24" s="25"/>
      <c r="BR24" s="25"/>
      <c r="BS24" s="25"/>
      <c r="BT24" s="25"/>
      <c r="BU24" s="26"/>
      <c r="BV24" s="100" t="s">
        <v>6126</v>
      </c>
      <c r="BW24" s="29"/>
      <c r="BX24" s="30"/>
      <c r="BY24" s="30"/>
      <c r="BZ24" s="30"/>
      <c r="CA24" s="30"/>
      <c r="CB24" s="30"/>
      <c r="CC24" s="30"/>
      <c r="CD24" s="30"/>
      <c r="CE24" s="30"/>
      <c r="CF24" s="30"/>
      <c r="CG24" s="30"/>
      <c r="CH24" s="30"/>
      <c r="CI24" s="30">
        <v>1</v>
      </c>
      <c r="CJ24" s="30"/>
      <c r="CK24" s="30">
        <v>1</v>
      </c>
      <c r="CL24" s="30"/>
      <c r="CM24" s="30">
        <v>1</v>
      </c>
      <c r="CN24" s="30"/>
      <c r="CO24" s="30"/>
      <c r="CP24" s="30"/>
      <c r="CQ24" s="31"/>
      <c r="CR24" s="103" t="s">
        <v>6821</v>
      </c>
      <c r="CS24" s="35" t="s">
        <v>995</v>
      </c>
      <c r="CT24" s="36" t="s">
        <v>996</v>
      </c>
      <c r="CU24" s="36" t="s">
        <v>997</v>
      </c>
      <c r="CV24" s="36" t="s">
        <v>998</v>
      </c>
      <c r="CW24" s="36"/>
      <c r="CX24" s="36"/>
      <c r="CY24" s="36"/>
      <c r="CZ24" s="36"/>
      <c r="DA24" s="36"/>
      <c r="DB24" s="37"/>
      <c r="DC24" s="43" t="s">
        <v>842</v>
      </c>
      <c r="DD24" s="48"/>
      <c r="DE24" s="6" t="s">
        <v>999</v>
      </c>
    </row>
    <row r="25" spans="1:109">
      <c r="A25" s="6">
        <v>2024026</v>
      </c>
      <c r="B25" s="6" t="s">
        <v>7763</v>
      </c>
      <c r="C25" s="6" t="s">
        <v>7764</v>
      </c>
      <c r="D25" s="13" t="s">
        <v>7778</v>
      </c>
      <c r="E25" s="15">
        <v>1</v>
      </c>
      <c r="F25" s="16"/>
      <c r="G25" s="16"/>
      <c r="H25" s="16"/>
      <c r="I25" s="17"/>
      <c r="J25" s="20">
        <v>1</v>
      </c>
      <c r="K25" s="21"/>
      <c r="L25" s="21"/>
      <c r="M25" s="21"/>
      <c r="N25" s="21">
        <v>1</v>
      </c>
      <c r="O25" s="21"/>
      <c r="P25" s="21"/>
      <c r="Q25" s="21">
        <v>1</v>
      </c>
      <c r="R25" s="21">
        <v>1</v>
      </c>
      <c r="S25" s="21"/>
      <c r="T25" s="21"/>
      <c r="U25" s="21"/>
      <c r="V25" s="21"/>
      <c r="W25" s="21"/>
      <c r="X25" s="21"/>
      <c r="Y25" s="21"/>
      <c r="Z25" s="21"/>
      <c r="AA25" s="21"/>
      <c r="AB25" s="22"/>
      <c r="AC25" s="97" t="s">
        <v>7765</v>
      </c>
      <c r="AD25" s="24">
        <v>1</v>
      </c>
      <c r="AE25" s="25"/>
      <c r="AF25" s="25"/>
      <c r="AG25" s="25"/>
      <c r="AH25" s="25"/>
      <c r="AI25" s="25"/>
      <c r="AJ25" s="25"/>
      <c r="AK25" s="25">
        <v>1</v>
      </c>
      <c r="AL25" s="25">
        <v>1</v>
      </c>
      <c r="AM25" s="25"/>
      <c r="AN25" s="25"/>
      <c r="AO25" s="25"/>
      <c r="AP25" s="25"/>
      <c r="AQ25" s="25"/>
      <c r="AR25" s="25"/>
      <c r="AS25" s="25"/>
      <c r="AT25" s="25"/>
      <c r="AU25" s="25"/>
      <c r="AV25" s="25"/>
      <c r="AW25" s="25"/>
      <c r="AX25" s="25"/>
      <c r="AY25" s="25"/>
      <c r="AZ25" s="25"/>
      <c r="BA25" s="25"/>
      <c r="BB25" s="25"/>
      <c r="BC25" s="25"/>
      <c r="BD25" s="25">
        <v>1</v>
      </c>
      <c r="BE25" s="25"/>
      <c r="BF25" s="25"/>
      <c r="BG25" s="25"/>
      <c r="BH25" s="25"/>
      <c r="BI25" s="25"/>
      <c r="BJ25" s="25"/>
      <c r="BK25" s="25"/>
      <c r="BL25" s="25"/>
      <c r="BM25" s="25"/>
      <c r="BN25" s="25"/>
      <c r="BO25" s="25">
        <v>1</v>
      </c>
      <c r="BP25" s="25"/>
      <c r="BQ25" s="25"/>
      <c r="BR25" s="25"/>
      <c r="BS25" s="25"/>
      <c r="BT25" s="25">
        <v>1</v>
      </c>
      <c r="BU25" s="26" t="s">
        <v>7766</v>
      </c>
      <c r="BV25" s="100" t="s">
        <v>7767</v>
      </c>
      <c r="BW25" s="29"/>
      <c r="BX25" s="30"/>
      <c r="BY25" s="30"/>
      <c r="BZ25" s="30"/>
      <c r="CA25" s="30"/>
      <c r="CB25" s="30"/>
      <c r="CC25" s="30"/>
      <c r="CD25" s="30"/>
      <c r="CE25" s="30"/>
      <c r="CF25" s="30"/>
      <c r="CG25" s="30"/>
      <c r="CH25" s="30"/>
      <c r="CI25" s="30"/>
      <c r="CJ25" s="30"/>
      <c r="CK25" s="30"/>
      <c r="CL25" s="30"/>
      <c r="CM25" s="30"/>
      <c r="CN25" s="30"/>
      <c r="CO25" s="30"/>
      <c r="CP25" s="30">
        <v>1</v>
      </c>
      <c r="CQ25" s="31" t="s">
        <v>7768</v>
      </c>
      <c r="CR25" s="103"/>
      <c r="CS25" s="35" t="s">
        <v>7769</v>
      </c>
      <c r="CT25" s="36" t="s">
        <v>7770</v>
      </c>
      <c r="CU25" s="36" t="s">
        <v>7771</v>
      </c>
      <c r="CV25" s="36" t="s">
        <v>7772</v>
      </c>
      <c r="CW25" s="36" t="s">
        <v>7773</v>
      </c>
      <c r="CX25" s="36" t="s">
        <v>7774</v>
      </c>
      <c r="CY25" s="36"/>
      <c r="CZ25" s="36"/>
      <c r="DA25" s="36"/>
      <c r="DB25" s="37"/>
      <c r="DC25" s="43" t="s">
        <v>7775</v>
      </c>
      <c r="DD25" s="48" t="s">
        <v>7776</v>
      </c>
      <c r="DE25" s="6" t="s">
        <v>7777</v>
      </c>
    </row>
    <row r="26" spans="1:109">
      <c r="A26" s="6">
        <v>2024043</v>
      </c>
      <c r="B26" s="6" t="s">
        <v>8033</v>
      </c>
      <c r="C26" s="6" t="s">
        <v>8034</v>
      </c>
      <c r="D26" s="13" t="s">
        <v>7692</v>
      </c>
      <c r="E26" s="15">
        <v>1</v>
      </c>
      <c r="F26" s="16">
        <v>1</v>
      </c>
      <c r="G26" s="16"/>
      <c r="H26" s="16"/>
      <c r="I26" s="17">
        <v>1</v>
      </c>
      <c r="J26" s="20">
        <v>1</v>
      </c>
      <c r="K26" s="21"/>
      <c r="L26" s="21"/>
      <c r="M26" s="21"/>
      <c r="N26" s="21">
        <v>1</v>
      </c>
      <c r="O26" s="21"/>
      <c r="P26" s="21"/>
      <c r="Q26" s="21"/>
      <c r="R26" s="21"/>
      <c r="S26" s="21"/>
      <c r="T26" s="21"/>
      <c r="U26" s="21"/>
      <c r="V26" s="21">
        <v>1</v>
      </c>
      <c r="W26" s="21"/>
      <c r="X26" s="21"/>
      <c r="Y26" s="21">
        <v>1</v>
      </c>
      <c r="Z26" s="21"/>
      <c r="AA26" s="21">
        <v>1</v>
      </c>
      <c r="AB26" s="22" t="s">
        <v>8035</v>
      </c>
      <c r="AC26" s="97" t="s">
        <v>8052</v>
      </c>
      <c r="AD26" s="24">
        <v>1</v>
      </c>
      <c r="AE26" s="25">
        <v>1</v>
      </c>
      <c r="AF26" s="25"/>
      <c r="AG26" s="25"/>
      <c r="AH26" s="25"/>
      <c r="AI26" s="25"/>
      <c r="AJ26" s="25"/>
      <c r="AK26" s="25">
        <v>1</v>
      </c>
      <c r="AL26" s="25"/>
      <c r="AM26" s="25"/>
      <c r="AN26" s="25"/>
      <c r="AO26" s="25"/>
      <c r="AP26" s="25"/>
      <c r="AQ26" s="25"/>
      <c r="AR26" s="25"/>
      <c r="AS26" s="25"/>
      <c r="AT26" s="25"/>
      <c r="AU26" s="25"/>
      <c r="AV26" s="25"/>
      <c r="AW26" s="25"/>
      <c r="AX26" s="25"/>
      <c r="AY26" s="25">
        <v>1</v>
      </c>
      <c r="AZ26" s="25"/>
      <c r="BA26" s="25"/>
      <c r="BB26" s="25"/>
      <c r="BC26" s="25"/>
      <c r="BD26" s="25"/>
      <c r="BE26" s="25"/>
      <c r="BF26" s="25"/>
      <c r="BG26" s="25"/>
      <c r="BH26" s="25"/>
      <c r="BI26" s="25"/>
      <c r="BJ26" s="25"/>
      <c r="BK26" s="25">
        <v>1</v>
      </c>
      <c r="BL26" s="25"/>
      <c r="BM26" s="25"/>
      <c r="BN26" s="25"/>
      <c r="BO26" s="25">
        <v>1</v>
      </c>
      <c r="BP26" s="25"/>
      <c r="BQ26" s="25"/>
      <c r="BR26" s="25">
        <v>1</v>
      </c>
      <c r="BS26" s="25" t="s">
        <v>7144</v>
      </c>
      <c r="BT26" s="25">
        <v>1</v>
      </c>
      <c r="BU26" s="26" t="s">
        <v>8036</v>
      </c>
      <c r="BV26" s="100" t="s">
        <v>8053</v>
      </c>
      <c r="BW26" s="29"/>
      <c r="BX26" s="30"/>
      <c r="BY26" s="30"/>
      <c r="BZ26" s="30"/>
      <c r="CA26" s="30"/>
      <c r="CB26" s="30"/>
      <c r="CC26" s="30"/>
      <c r="CD26" s="30"/>
      <c r="CE26" s="30"/>
      <c r="CF26" s="30"/>
      <c r="CG26" s="30"/>
      <c r="CH26" s="30"/>
      <c r="CI26" s="30"/>
      <c r="CJ26" s="30"/>
      <c r="CK26" s="30"/>
      <c r="CL26" s="30"/>
      <c r="CM26" s="30"/>
      <c r="CN26" s="30">
        <v>1</v>
      </c>
      <c r="CO26" s="30" t="s">
        <v>8048</v>
      </c>
      <c r="CP26" s="30">
        <v>1</v>
      </c>
      <c r="CQ26" s="31" t="s">
        <v>8037</v>
      </c>
      <c r="CR26" s="103" t="s">
        <v>8048</v>
      </c>
      <c r="CS26" s="35" t="s">
        <v>8038</v>
      </c>
      <c r="CT26" s="36" t="s">
        <v>8039</v>
      </c>
      <c r="CU26" s="36" t="s">
        <v>1073</v>
      </c>
      <c r="CV26" s="36" t="s">
        <v>8040</v>
      </c>
      <c r="CW26" s="36" t="s">
        <v>8041</v>
      </c>
      <c r="CX26" s="36" t="s">
        <v>8049</v>
      </c>
      <c r="CY26" s="36" t="s">
        <v>8042</v>
      </c>
      <c r="CZ26" s="36" t="s">
        <v>8043</v>
      </c>
      <c r="DA26" s="36" t="s">
        <v>8044</v>
      </c>
      <c r="DB26" s="37" t="s">
        <v>8045</v>
      </c>
      <c r="DC26" s="43" t="s">
        <v>838</v>
      </c>
      <c r="DD26" s="48" t="s">
        <v>8046</v>
      </c>
      <c r="DE26" s="6" t="s">
        <v>8047</v>
      </c>
    </row>
    <row r="27" spans="1:109">
      <c r="A27" s="6">
        <v>2021025</v>
      </c>
      <c r="B27" s="6" t="s">
        <v>32</v>
      </c>
      <c r="C27" s="6" t="s">
        <v>33</v>
      </c>
      <c r="D27" s="13" t="s">
        <v>6010</v>
      </c>
      <c r="E27" s="15">
        <v>1</v>
      </c>
      <c r="F27" s="16">
        <v>1</v>
      </c>
      <c r="G27" s="16"/>
      <c r="H27" s="16"/>
      <c r="I27" s="17"/>
      <c r="J27" s="20"/>
      <c r="K27" s="21">
        <v>1</v>
      </c>
      <c r="L27" s="21"/>
      <c r="M27" s="21"/>
      <c r="N27" s="21">
        <v>1</v>
      </c>
      <c r="O27" s="21">
        <v>1</v>
      </c>
      <c r="P27" s="21"/>
      <c r="Q27" s="21"/>
      <c r="R27" s="21"/>
      <c r="S27" s="21"/>
      <c r="T27" s="21"/>
      <c r="U27" s="21"/>
      <c r="V27" s="21"/>
      <c r="W27" s="21"/>
      <c r="X27" s="21"/>
      <c r="Y27" s="21"/>
      <c r="Z27" s="21"/>
      <c r="AA27" s="21"/>
      <c r="AB27" s="22"/>
      <c r="AC27" s="97" t="s">
        <v>6520</v>
      </c>
      <c r="AD27" s="24"/>
      <c r="AE27" s="25"/>
      <c r="AF27" s="25"/>
      <c r="AG27" s="25"/>
      <c r="AH27" s="25">
        <v>1</v>
      </c>
      <c r="AI27" s="25"/>
      <c r="AJ27" s="25"/>
      <c r="AK27" s="25"/>
      <c r="AL27" s="25"/>
      <c r="AM27" s="25"/>
      <c r="AN27" s="25"/>
      <c r="AO27" s="25"/>
      <c r="AP27" s="25"/>
      <c r="AQ27" s="25"/>
      <c r="AR27" s="25"/>
      <c r="AS27" s="25">
        <v>1</v>
      </c>
      <c r="AT27" s="25"/>
      <c r="AU27" s="25"/>
      <c r="AV27" s="25">
        <v>1</v>
      </c>
      <c r="AW27" s="25">
        <v>1</v>
      </c>
      <c r="AX27" s="25">
        <v>1</v>
      </c>
      <c r="AY27" s="25">
        <v>1</v>
      </c>
      <c r="AZ27" s="25">
        <v>1</v>
      </c>
      <c r="BA27" s="25"/>
      <c r="BB27" s="25"/>
      <c r="BC27" s="25"/>
      <c r="BD27" s="25"/>
      <c r="BE27" s="25"/>
      <c r="BF27" s="25"/>
      <c r="BG27" s="25"/>
      <c r="BH27" s="25"/>
      <c r="BI27" s="25"/>
      <c r="BJ27" s="25"/>
      <c r="BK27" s="25"/>
      <c r="BL27" s="25"/>
      <c r="BM27" s="25"/>
      <c r="BN27" s="25"/>
      <c r="BO27" s="25"/>
      <c r="BP27" s="25"/>
      <c r="BQ27" s="25"/>
      <c r="BR27" s="25"/>
      <c r="BS27" s="25"/>
      <c r="BT27" s="25">
        <v>1</v>
      </c>
      <c r="BU27" s="26" t="s">
        <v>1000</v>
      </c>
      <c r="BV27" s="100" t="s">
        <v>6127</v>
      </c>
      <c r="BW27" s="29"/>
      <c r="BX27" s="30"/>
      <c r="BY27" s="30"/>
      <c r="BZ27" s="30"/>
      <c r="CA27" s="30"/>
      <c r="CB27" s="30"/>
      <c r="CC27" s="30"/>
      <c r="CD27" s="30"/>
      <c r="CE27" s="30"/>
      <c r="CF27" s="30"/>
      <c r="CG27" s="30"/>
      <c r="CH27" s="30"/>
      <c r="CI27" s="30"/>
      <c r="CJ27" s="30"/>
      <c r="CK27" s="30"/>
      <c r="CL27" s="30"/>
      <c r="CM27" s="30"/>
      <c r="CN27" s="30">
        <v>1</v>
      </c>
      <c r="CO27" s="30" t="s">
        <v>1001</v>
      </c>
      <c r="CP27" s="30">
        <v>1</v>
      </c>
      <c r="CQ27" s="31" t="s">
        <v>1002</v>
      </c>
      <c r="CR27" s="103" t="s">
        <v>6822</v>
      </c>
      <c r="CS27" s="35" t="s">
        <v>1003</v>
      </c>
      <c r="CT27" s="36" t="s">
        <v>1004</v>
      </c>
      <c r="CU27" s="36" t="s">
        <v>1005</v>
      </c>
      <c r="CV27" s="36" t="s">
        <v>1006</v>
      </c>
      <c r="CW27" s="36" t="s">
        <v>1007</v>
      </c>
      <c r="CX27" s="36" t="s">
        <v>1008</v>
      </c>
      <c r="CY27" s="36"/>
      <c r="CZ27" s="36"/>
      <c r="DA27" s="36"/>
      <c r="DB27" s="37"/>
      <c r="DC27" s="43" t="s">
        <v>842</v>
      </c>
      <c r="DD27" s="48"/>
      <c r="DE27" s="6" t="s">
        <v>1009</v>
      </c>
    </row>
    <row r="28" spans="1:109">
      <c r="A28" s="6">
        <v>2023039</v>
      </c>
      <c r="B28" s="6" t="s">
        <v>7186</v>
      </c>
      <c r="C28" s="6" t="s">
        <v>7187</v>
      </c>
      <c r="D28" s="13" t="s">
        <v>7188</v>
      </c>
      <c r="E28" s="15">
        <v>1</v>
      </c>
      <c r="F28" s="16">
        <v>1</v>
      </c>
      <c r="G28" s="16"/>
      <c r="H28" s="16"/>
      <c r="I28" s="17"/>
      <c r="J28" s="20">
        <v>1</v>
      </c>
      <c r="K28" s="21">
        <v>1</v>
      </c>
      <c r="L28" s="21">
        <v>1</v>
      </c>
      <c r="M28" s="21">
        <v>1</v>
      </c>
      <c r="N28" s="21">
        <v>1</v>
      </c>
      <c r="O28" s="21"/>
      <c r="P28" s="21"/>
      <c r="Q28" s="21">
        <v>1</v>
      </c>
      <c r="R28" s="21">
        <v>1</v>
      </c>
      <c r="S28" s="21">
        <v>1</v>
      </c>
      <c r="T28" s="21">
        <v>1</v>
      </c>
      <c r="U28" s="21"/>
      <c r="V28" s="21">
        <v>1</v>
      </c>
      <c r="W28" s="21">
        <v>1</v>
      </c>
      <c r="X28" s="21"/>
      <c r="Y28" s="21"/>
      <c r="Z28" s="21">
        <v>1</v>
      </c>
      <c r="AA28" s="21"/>
      <c r="AB28" s="22"/>
      <c r="AC28" s="97" t="s">
        <v>7269</v>
      </c>
      <c r="AD28" s="24">
        <v>1</v>
      </c>
      <c r="AE28" s="25">
        <v>1</v>
      </c>
      <c r="AF28" s="25"/>
      <c r="AG28" s="25"/>
      <c r="AH28" s="25">
        <v>1</v>
      </c>
      <c r="AI28" s="25"/>
      <c r="AJ28" s="25"/>
      <c r="AK28" s="25">
        <v>1</v>
      </c>
      <c r="AL28" s="25">
        <v>1</v>
      </c>
      <c r="AM28" s="25"/>
      <c r="AN28" s="25">
        <v>1</v>
      </c>
      <c r="AO28" s="25"/>
      <c r="AP28" s="25">
        <v>1</v>
      </c>
      <c r="AQ28" s="25">
        <v>1</v>
      </c>
      <c r="AR28" s="25">
        <v>1</v>
      </c>
      <c r="AS28" s="25"/>
      <c r="AT28" s="25"/>
      <c r="AU28" s="25">
        <v>1</v>
      </c>
      <c r="AV28" s="25">
        <v>1</v>
      </c>
      <c r="AW28" s="25"/>
      <c r="AX28" s="25"/>
      <c r="AY28" s="25">
        <v>1</v>
      </c>
      <c r="AZ28" s="25"/>
      <c r="BA28" s="25"/>
      <c r="BB28" s="25"/>
      <c r="BC28" s="25"/>
      <c r="BD28" s="25"/>
      <c r="BE28" s="25"/>
      <c r="BF28" s="25"/>
      <c r="BG28" s="25"/>
      <c r="BH28" s="25">
        <v>1</v>
      </c>
      <c r="BI28" s="25">
        <v>1</v>
      </c>
      <c r="BJ28" s="25"/>
      <c r="BK28" s="25"/>
      <c r="BL28" s="25">
        <v>1</v>
      </c>
      <c r="BM28" s="25">
        <v>1</v>
      </c>
      <c r="BN28" s="25"/>
      <c r="BO28" s="25">
        <v>1</v>
      </c>
      <c r="BP28" s="25">
        <v>1</v>
      </c>
      <c r="BQ28" s="25"/>
      <c r="BR28" s="25"/>
      <c r="BS28" s="25"/>
      <c r="BT28" s="25"/>
      <c r="BU28" s="26"/>
      <c r="BV28" s="100"/>
      <c r="BW28" s="29"/>
      <c r="BX28" s="30"/>
      <c r="BY28" s="30"/>
      <c r="BZ28" s="30"/>
      <c r="CA28" s="30"/>
      <c r="CB28" s="30"/>
      <c r="CC28" s="30"/>
      <c r="CD28" s="30"/>
      <c r="CE28" s="30"/>
      <c r="CF28" s="30"/>
      <c r="CG28" s="30"/>
      <c r="CH28" s="30"/>
      <c r="CI28" s="30"/>
      <c r="CJ28" s="30"/>
      <c r="CK28" s="30"/>
      <c r="CL28" s="30"/>
      <c r="CM28" s="30"/>
      <c r="CN28" s="30">
        <v>1</v>
      </c>
      <c r="CO28" s="30" t="s">
        <v>7189</v>
      </c>
      <c r="CP28" s="30">
        <v>1</v>
      </c>
      <c r="CQ28" s="31" t="s">
        <v>7190</v>
      </c>
      <c r="CR28" s="103"/>
      <c r="CS28" s="35" t="s">
        <v>7195</v>
      </c>
      <c r="CT28" s="36" t="s">
        <v>7194</v>
      </c>
      <c r="CU28" s="36" t="s">
        <v>7196</v>
      </c>
      <c r="CV28" s="36" t="s">
        <v>7197</v>
      </c>
      <c r="CW28" s="36" t="s">
        <v>7198</v>
      </c>
      <c r="CX28" s="36" t="s">
        <v>7201</v>
      </c>
      <c r="CY28" s="36" t="s">
        <v>7202</v>
      </c>
      <c r="CZ28" s="36" t="s">
        <v>7199</v>
      </c>
      <c r="DA28" s="36" t="s">
        <v>7200</v>
      </c>
      <c r="DB28" s="37" t="s">
        <v>7203</v>
      </c>
      <c r="DC28" s="43" t="s">
        <v>7191</v>
      </c>
      <c r="DD28" s="48" t="s">
        <v>7192</v>
      </c>
      <c r="DE28" s="6" t="s">
        <v>7193</v>
      </c>
    </row>
    <row r="29" spans="1:109">
      <c r="A29" s="6">
        <v>26018</v>
      </c>
      <c r="B29" s="6" t="s">
        <v>34</v>
      </c>
      <c r="C29" s="6" t="s">
        <v>35</v>
      </c>
      <c r="D29" s="13" t="s">
        <v>6077</v>
      </c>
      <c r="E29" s="15">
        <v>1</v>
      </c>
      <c r="F29" s="16"/>
      <c r="G29" s="16"/>
      <c r="H29" s="16"/>
      <c r="I29" s="17"/>
      <c r="J29" s="20"/>
      <c r="K29" s="21"/>
      <c r="L29" s="21">
        <v>1</v>
      </c>
      <c r="M29" s="21"/>
      <c r="N29" s="21"/>
      <c r="O29" s="21"/>
      <c r="P29" s="21"/>
      <c r="Q29" s="21">
        <v>1</v>
      </c>
      <c r="R29" s="21"/>
      <c r="S29" s="21">
        <v>1</v>
      </c>
      <c r="T29" s="21"/>
      <c r="U29" s="21"/>
      <c r="V29" s="21">
        <v>1</v>
      </c>
      <c r="W29" s="21"/>
      <c r="X29" s="21"/>
      <c r="Y29" s="21"/>
      <c r="Z29" s="21"/>
      <c r="AA29" s="21">
        <v>1</v>
      </c>
      <c r="AB29" s="22" t="s">
        <v>1012</v>
      </c>
      <c r="AC29" s="97" t="s">
        <v>6521</v>
      </c>
      <c r="AD29" s="24"/>
      <c r="AE29" s="25">
        <v>1</v>
      </c>
      <c r="AF29" s="25"/>
      <c r="AG29" s="25"/>
      <c r="AH29" s="25"/>
      <c r="AI29" s="25"/>
      <c r="AJ29" s="25"/>
      <c r="AK29" s="25">
        <v>1</v>
      </c>
      <c r="AL29" s="25">
        <v>1</v>
      </c>
      <c r="AM29" s="25">
        <v>1</v>
      </c>
      <c r="AN29" s="25">
        <v>1</v>
      </c>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v>1</v>
      </c>
      <c r="BM29" s="25"/>
      <c r="BN29" s="25"/>
      <c r="BO29" s="25"/>
      <c r="BP29" s="25"/>
      <c r="BQ29" s="25"/>
      <c r="BR29" s="25"/>
      <c r="BS29" s="25"/>
      <c r="BT29" s="25"/>
      <c r="BU29" s="26"/>
      <c r="BV29" s="100" t="s">
        <v>6128</v>
      </c>
      <c r="BW29" s="29"/>
      <c r="BX29" s="30"/>
      <c r="BY29" s="30"/>
      <c r="BZ29" s="30"/>
      <c r="CA29" s="30"/>
      <c r="CB29" s="30"/>
      <c r="CC29" s="30"/>
      <c r="CD29" s="30"/>
      <c r="CE29" s="30"/>
      <c r="CF29" s="30"/>
      <c r="CG29" s="30" t="s">
        <v>7065</v>
      </c>
      <c r="CH29" s="30"/>
      <c r="CI29" s="30"/>
      <c r="CJ29" s="30"/>
      <c r="CK29" s="30"/>
      <c r="CL29" s="30"/>
      <c r="CM29" s="30"/>
      <c r="CN29" s="30">
        <v>1</v>
      </c>
      <c r="CO29" s="30" t="s">
        <v>1013</v>
      </c>
      <c r="CP29" s="30"/>
      <c r="CQ29" s="31"/>
      <c r="CR29" s="103" t="s">
        <v>7041</v>
      </c>
      <c r="CS29" s="35" t="s">
        <v>1015</v>
      </c>
      <c r="CT29" s="36" t="s">
        <v>1016</v>
      </c>
      <c r="CU29" s="36" t="s">
        <v>1017</v>
      </c>
      <c r="CV29" s="36" t="s">
        <v>1018</v>
      </c>
      <c r="CW29" s="36" t="s">
        <v>1019</v>
      </c>
      <c r="CX29" s="36" t="s">
        <v>1020</v>
      </c>
      <c r="CY29" s="36" t="s">
        <v>1021</v>
      </c>
      <c r="CZ29" s="36" t="s">
        <v>1022</v>
      </c>
      <c r="DA29" s="36" t="s">
        <v>1023</v>
      </c>
      <c r="DB29" s="37" t="s">
        <v>1024</v>
      </c>
      <c r="DC29" s="43" t="s">
        <v>1010</v>
      </c>
      <c r="DD29" s="48" t="s">
        <v>1014</v>
      </c>
      <c r="DE29" s="6" t="s">
        <v>1025</v>
      </c>
    </row>
    <row r="30" spans="1:109">
      <c r="A30" s="6">
        <v>2024020</v>
      </c>
      <c r="B30" s="6" t="s">
        <v>7678</v>
      </c>
      <c r="C30" s="6" t="s">
        <v>7679</v>
      </c>
      <c r="D30" s="13" t="s">
        <v>7086</v>
      </c>
      <c r="E30" s="15">
        <v>1</v>
      </c>
      <c r="F30" s="16">
        <v>1</v>
      </c>
      <c r="G30" s="16">
        <v>1</v>
      </c>
      <c r="H30" s="16"/>
      <c r="I30" s="17"/>
      <c r="J30" s="20">
        <v>1</v>
      </c>
      <c r="K30" s="21"/>
      <c r="L30" s="21">
        <v>1</v>
      </c>
      <c r="M30" s="21"/>
      <c r="N30" s="21"/>
      <c r="O30" s="21"/>
      <c r="P30" s="21">
        <v>1</v>
      </c>
      <c r="Q30" s="21">
        <v>1</v>
      </c>
      <c r="R30" s="21">
        <v>1</v>
      </c>
      <c r="S30" s="21">
        <v>1</v>
      </c>
      <c r="T30" s="21"/>
      <c r="U30" s="21"/>
      <c r="V30" s="21">
        <v>1</v>
      </c>
      <c r="W30" s="21"/>
      <c r="X30" s="21"/>
      <c r="Y30" s="21"/>
      <c r="Z30" s="21"/>
      <c r="AA30" s="21"/>
      <c r="AB30" s="22"/>
      <c r="AC30" s="97" t="s">
        <v>7341</v>
      </c>
      <c r="AD30" s="24">
        <v>1</v>
      </c>
      <c r="AE30" s="25">
        <v>1</v>
      </c>
      <c r="AF30" s="25"/>
      <c r="AG30" s="25"/>
      <c r="AH30" s="25"/>
      <c r="AI30" s="25">
        <v>1</v>
      </c>
      <c r="AJ30" s="25"/>
      <c r="AK30" s="25">
        <v>1</v>
      </c>
      <c r="AL30" s="25">
        <v>1</v>
      </c>
      <c r="AM30" s="25">
        <v>1</v>
      </c>
      <c r="AN30" s="25"/>
      <c r="AO30" s="25"/>
      <c r="AP30" s="25"/>
      <c r="AQ30" s="25"/>
      <c r="AR30" s="25"/>
      <c r="AS30" s="25"/>
      <c r="AT30" s="25"/>
      <c r="AU30" s="25"/>
      <c r="AV30" s="25"/>
      <c r="AW30" s="25"/>
      <c r="AX30" s="25"/>
      <c r="AY30" s="25"/>
      <c r="AZ30" s="25"/>
      <c r="BA30" s="25"/>
      <c r="BB30" s="25"/>
      <c r="BC30" s="25"/>
      <c r="BD30" s="25">
        <v>1</v>
      </c>
      <c r="BE30" s="25"/>
      <c r="BF30" s="25">
        <v>1</v>
      </c>
      <c r="BG30" s="25"/>
      <c r="BH30" s="25"/>
      <c r="BI30" s="25"/>
      <c r="BJ30" s="25"/>
      <c r="BK30" s="25"/>
      <c r="BL30" s="25"/>
      <c r="BM30" s="25"/>
      <c r="BN30" s="25"/>
      <c r="BO30" s="25"/>
      <c r="BP30" s="25"/>
      <c r="BQ30" s="25"/>
      <c r="BR30" s="25"/>
      <c r="BS30" s="25"/>
      <c r="BT30" s="25"/>
      <c r="BU30" s="26"/>
      <c r="BV30" s="100" t="s">
        <v>7681</v>
      </c>
      <c r="BW30" s="29"/>
      <c r="BX30" s="30"/>
      <c r="BY30" s="30"/>
      <c r="BZ30" s="30"/>
      <c r="CA30" s="30"/>
      <c r="CB30" s="30"/>
      <c r="CC30" s="30"/>
      <c r="CD30" s="30"/>
      <c r="CE30" s="30"/>
      <c r="CF30" s="30"/>
      <c r="CG30" s="30"/>
      <c r="CH30" s="30"/>
      <c r="CI30" s="30"/>
      <c r="CJ30" s="30"/>
      <c r="CK30" s="30"/>
      <c r="CL30" s="30"/>
      <c r="CM30" s="30"/>
      <c r="CN30" s="30"/>
      <c r="CO30" s="30"/>
      <c r="CP30" s="30">
        <v>1</v>
      </c>
      <c r="CQ30" s="31" t="s">
        <v>7682</v>
      </c>
      <c r="CR30" s="103"/>
      <c r="CS30" s="35" t="s">
        <v>7683</v>
      </c>
      <c r="CT30" s="36" t="s">
        <v>7684</v>
      </c>
      <c r="CU30" s="36" t="s">
        <v>7686</v>
      </c>
      <c r="CV30" s="36" t="s">
        <v>7685</v>
      </c>
      <c r="CW30" s="36" t="s">
        <v>7687</v>
      </c>
      <c r="CX30" s="36" t="s">
        <v>7688</v>
      </c>
      <c r="CY30" s="36"/>
      <c r="CZ30" s="36"/>
      <c r="DA30" s="36"/>
      <c r="DB30" s="37"/>
      <c r="DC30" s="43" t="s">
        <v>838</v>
      </c>
      <c r="DD30" s="48" t="s">
        <v>7690</v>
      </c>
      <c r="DE30" s="6" t="s">
        <v>7689</v>
      </c>
    </row>
    <row r="31" spans="1:109">
      <c r="A31" s="6">
        <v>27031</v>
      </c>
      <c r="B31" s="6" t="s">
        <v>36</v>
      </c>
      <c r="C31" s="6" t="s">
        <v>37</v>
      </c>
      <c r="D31" s="13" t="s">
        <v>7181</v>
      </c>
      <c r="E31" s="15">
        <v>1</v>
      </c>
      <c r="F31" s="16"/>
      <c r="G31" s="16"/>
      <c r="H31" s="16"/>
      <c r="I31" s="17"/>
      <c r="J31" s="20">
        <v>1</v>
      </c>
      <c r="K31" s="21"/>
      <c r="L31" s="21"/>
      <c r="M31" s="21"/>
      <c r="N31" s="21"/>
      <c r="O31" s="21"/>
      <c r="P31" s="21">
        <v>1</v>
      </c>
      <c r="Q31" s="21">
        <v>1</v>
      </c>
      <c r="R31" s="21">
        <v>1</v>
      </c>
      <c r="S31" s="21"/>
      <c r="T31" s="21">
        <v>1</v>
      </c>
      <c r="U31" s="21"/>
      <c r="V31" s="21">
        <v>1</v>
      </c>
      <c r="W31" s="21"/>
      <c r="X31" s="21"/>
      <c r="Y31" s="21"/>
      <c r="Z31" s="21"/>
      <c r="AA31" s="21"/>
      <c r="AB31" s="22"/>
      <c r="AC31" s="97" t="s">
        <v>6523</v>
      </c>
      <c r="AD31" s="24">
        <v>1</v>
      </c>
      <c r="AE31" s="25">
        <v>1</v>
      </c>
      <c r="AF31" s="25">
        <v>1</v>
      </c>
      <c r="AG31" s="25">
        <v>1</v>
      </c>
      <c r="AH31" s="25">
        <v>1</v>
      </c>
      <c r="AI31" s="25">
        <v>1</v>
      </c>
      <c r="AJ31" s="25">
        <v>1</v>
      </c>
      <c r="AK31" s="25">
        <v>1</v>
      </c>
      <c r="AL31" s="25">
        <v>1</v>
      </c>
      <c r="AM31" s="25">
        <v>1</v>
      </c>
      <c r="AN31" s="25"/>
      <c r="AO31" s="25">
        <v>1</v>
      </c>
      <c r="AP31" s="25"/>
      <c r="AQ31" s="25"/>
      <c r="AR31" s="25"/>
      <c r="AS31" s="25"/>
      <c r="AT31" s="25"/>
      <c r="AU31" s="25"/>
      <c r="AV31" s="25"/>
      <c r="AW31" s="25"/>
      <c r="AX31" s="25"/>
      <c r="AY31" s="25">
        <v>1</v>
      </c>
      <c r="AZ31" s="25"/>
      <c r="BA31" s="25"/>
      <c r="BB31" s="25"/>
      <c r="BC31" s="25"/>
      <c r="BD31" s="25"/>
      <c r="BE31" s="25"/>
      <c r="BF31" s="25">
        <v>1</v>
      </c>
      <c r="BG31" s="25"/>
      <c r="BH31" s="25"/>
      <c r="BI31" s="25"/>
      <c r="BJ31" s="25"/>
      <c r="BK31" s="25">
        <v>1</v>
      </c>
      <c r="BL31" s="25"/>
      <c r="BM31" s="25"/>
      <c r="BN31" s="25">
        <v>1</v>
      </c>
      <c r="BO31" s="25">
        <v>1</v>
      </c>
      <c r="BP31" s="25">
        <v>1</v>
      </c>
      <c r="BQ31" s="25"/>
      <c r="BR31" s="25"/>
      <c r="BS31" s="25"/>
      <c r="BT31" s="25"/>
      <c r="BU31" s="26"/>
      <c r="BV31" s="100" t="s">
        <v>6130</v>
      </c>
      <c r="BW31" s="29"/>
      <c r="BX31" s="30"/>
      <c r="BY31" s="30">
        <v>1</v>
      </c>
      <c r="BZ31" s="30"/>
      <c r="CA31" s="30"/>
      <c r="CB31" s="30"/>
      <c r="CC31" s="30"/>
      <c r="CD31" s="30"/>
      <c r="CE31" s="30"/>
      <c r="CF31" s="30"/>
      <c r="CG31" s="30"/>
      <c r="CH31" s="30"/>
      <c r="CI31" s="30"/>
      <c r="CJ31" s="30"/>
      <c r="CK31" s="30"/>
      <c r="CL31" s="30"/>
      <c r="CM31" s="30"/>
      <c r="CN31" s="30"/>
      <c r="CO31" s="30"/>
      <c r="CP31" s="30">
        <v>1</v>
      </c>
      <c r="CQ31" s="31" t="s">
        <v>1026</v>
      </c>
      <c r="CR31" s="103" t="s">
        <v>6812</v>
      </c>
      <c r="CS31" s="35" t="s">
        <v>1028</v>
      </c>
      <c r="CT31" s="36" t="s">
        <v>1029</v>
      </c>
      <c r="CU31" s="36" t="s">
        <v>1030</v>
      </c>
      <c r="CV31" s="36" t="s">
        <v>1031</v>
      </c>
      <c r="CW31" s="36" t="s">
        <v>1032</v>
      </c>
      <c r="CX31" s="36" t="s">
        <v>1033</v>
      </c>
      <c r="CY31" s="36" t="s">
        <v>1034</v>
      </c>
      <c r="CZ31" s="36" t="s">
        <v>1035</v>
      </c>
      <c r="DA31" s="36"/>
      <c r="DB31" s="37"/>
      <c r="DC31" s="43" t="s">
        <v>1010</v>
      </c>
      <c r="DD31" s="48" t="s">
        <v>1027</v>
      </c>
      <c r="DE31" s="6" t="s">
        <v>1036</v>
      </c>
    </row>
    <row r="32" spans="1:109">
      <c r="A32" s="6">
        <v>13036</v>
      </c>
      <c r="B32" s="6" t="s">
        <v>38</v>
      </c>
      <c r="C32" s="6" t="s">
        <v>39</v>
      </c>
      <c r="D32" s="13" t="s">
        <v>6079</v>
      </c>
      <c r="E32" s="15">
        <v>1</v>
      </c>
      <c r="F32" s="16"/>
      <c r="G32" s="16"/>
      <c r="H32" s="16"/>
      <c r="I32" s="17"/>
      <c r="J32" s="20">
        <v>1</v>
      </c>
      <c r="K32" s="21"/>
      <c r="L32" s="21"/>
      <c r="M32" s="21"/>
      <c r="N32" s="21"/>
      <c r="O32" s="21"/>
      <c r="P32" s="21"/>
      <c r="Q32" s="21"/>
      <c r="R32" s="21">
        <v>1</v>
      </c>
      <c r="S32" s="21">
        <v>1</v>
      </c>
      <c r="T32" s="21"/>
      <c r="U32" s="21"/>
      <c r="V32" s="21">
        <v>1</v>
      </c>
      <c r="W32" s="21"/>
      <c r="X32" s="21"/>
      <c r="Y32" s="21"/>
      <c r="Z32" s="21"/>
      <c r="AA32" s="21"/>
      <c r="AB32" s="22"/>
      <c r="AC32" s="97" t="s">
        <v>6524</v>
      </c>
      <c r="AD32" s="24">
        <v>1</v>
      </c>
      <c r="AE32" s="25">
        <v>1</v>
      </c>
      <c r="AF32" s="25"/>
      <c r="AG32" s="25">
        <v>1</v>
      </c>
      <c r="AH32" s="25"/>
      <c r="AI32" s="25">
        <v>1</v>
      </c>
      <c r="AJ32" s="25"/>
      <c r="AK32" s="25">
        <v>1</v>
      </c>
      <c r="AL32" s="25">
        <v>1</v>
      </c>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6"/>
      <c r="BV32" s="100" t="s">
        <v>6131</v>
      </c>
      <c r="BW32" s="29"/>
      <c r="BX32" s="30"/>
      <c r="BY32" s="30">
        <v>1</v>
      </c>
      <c r="BZ32" s="30"/>
      <c r="CA32" s="30"/>
      <c r="CB32" s="30"/>
      <c r="CC32" s="30"/>
      <c r="CD32" s="30"/>
      <c r="CE32" s="30"/>
      <c r="CF32" s="30"/>
      <c r="CG32" s="30"/>
      <c r="CH32" s="30"/>
      <c r="CI32" s="30"/>
      <c r="CJ32" s="30"/>
      <c r="CK32" s="30"/>
      <c r="CL32" s="30"/>
      <c r="CM32" s="30"/>
      <c r="CN32" s="30">
        <v>1</v>
      </c>
      <c r="CO32" s="30" t="s">
        <v>1037</v>
      </c>
      <c r="CP32" s="30"/>
      <c r="CQ32" s="31"/>
      <c r="CR32" s="103" t="s">
        <v>6824</v>
      </c>
      <c r="CS32" s="35" t="s">
        <v>1030</v>
      </c>
      <c r="CT32" s="36" t="s">
        <v>1039</v>
      </c>
      <c r="CU32" s="36" t="s">
        <v>1040</v>
      </c>
      <c r="CV32" s="36" t="s">
        <v>1041</v>
      </c>
      <c r="CW32" s="36" t="s">
        <v>1042</v>
      </c>
      <c r="CX32" s="36" t="s">
        <v>1043</v>
      </c>
      <c r="CY32" s="36"/>
      <c r="CZ32" s="36"/>
      <c r="DA32" s="36"/>
      <c r="DB32" s="37"/>
      <c r="DC32" s="43" t="s">
        <v>1010</v>
      </c>
      <c r="DD32" s="48" t="s">
        <v>1038</v>
      </c>
      <c r="DE32" s="6" t="s">
        <v>1044</v>
      </c>
    </row>
    <row r="33" spans="1:111">
      <c r="A33" s="6">
        <v>2025013</v>
      </c>
      <c r="B33" s="6" t="s">
        <v>8636</v>
      </c>
      <c r="C33" s="6" t="s">
        <v>8637</v>
      </c>
      <c r="D33" s="13" t="s">
        <v>6004</v>
      </c>
      <c r="E33" s="15">
        <v>1</v>
      </c>
      <c r="F33" s="16"/>
      <c r="G33" s="16"/>
      <c r="H33" s="16"/>
      <c r="I33" s="17"/>
      <c r="J33" s="20">
        <v>1</v>
      </c>
      <c r="K33" s="21"/>
      <c r="L33" s="21"/>
      <c r="M33" s="21"/>
      <c r="N33" s="21"/>
      <c r="O33" s="21"/>
      <c r="P33" s="21"/>
      <c r="Q33" s="21"/>
      <c r="R33" s="21"/>
      <c r="S33" s="21"/>
      <c r="T33" s="21"/>
      <c r="U33" s="21"/>
      <c r="V33" s="21"/>
      <c r="W33" s="21"/>
      <c r="X33" s="21"/>
      <c r="Y33" s="21"/>
      <c r="Z33" s="21"/>
      <c r="AA33" s="21">
        <v>1</v>
      </c>
      <c r="AB33" s="22" t="s">
        <v>8638</v>
      </c>
      <c r="AC33" s="97" t="s">
        <v>8639</v>
      </c>
      <c r="AD33" s="24"/>
      <c r="AE33" s="25"/>
      <c r="AF33" s="25"/>
      <c r="AG33" s="25"/>
      <c r="AH33" s="25"/>
      <c r="AI33" s="25"/>
      <c r="AJ33" s="25"/>
      <c r="AK33" s="25">
        <v>1</v>
      </c>
      <c r="AL33" s="25">
        <v>1</v>
      </c>
      <c r="AM33" s="25"/>
      <c r="AN33" s="25"/>
      <c r="AO33" s="25"/>
      <c r="AP33" s="25"/>
      <c r="AQ33" s="25"/>
      <c r="AR33" s="25"/>
      <c r="AS33" s="25"/>
      <c r="AT33" s="25"/>
      <c r="AU33" s="25"/>
      <c r="AV33" s="25"/>
      <c r="AW33" s="25"/>
      <c r="AX33" s="25"/>
      <c r="AY33" s="25"/>
      <c r="AZ33" s="25"/>
      <c r="BA33" s="25"/>
      <c r="BB33" s="25"/>
      <c r="BC33" s="25"/>
      <c r="BD33" s="25">
        <v>1</v>
      </c>
      <c r="BE33" s="25"/>
      <c r="BF33" s="25"/>
      <c r="BG33" s="25"/>
      <c r="BH33" s="25"/>
      <c r="BI33" s="25"/>
      <c r="BJ33" s="25"/>
      <c r="BK33" s="25"/>
      <c r="BL33" s="25"/>
      <c r="BM33" s="25"/>
      <c r="BN33" s="25"/>
      <c r="BO33" s="25"/>
      <c r="BP33" s="25"/>
      <c r="BQ33" s="25"/>
      <c r="BR33" s="25"/>
      <c r="BS33" s="25"/>
      <c r="BT33" s="25"/>
      <c r="BU33" s="26"/>
      <c r="BV33" s="100" t="s">
        <v>8640</v>
      </c>
      <c r="BW33" s="29"/>
      <c r="BX33" s="30"/>
      <c r="BY33" s="30"/>
      <c r="BZ33" s="30"/>
      <c r="CA33" s="30"/>
      <c r="CB33" s="30"/>
      <c r="CC33" s="30"/>
      <c r="CD33" s="30"/>
      <c r="CE33" s="30"/>
      <c r="CF33" s="30"/>
      <c r="CG33" s="30"/>
      <c r="CH33" s="30"/>
      <c r="CI33" s="30"/>
      <c r="CJ33" s="30"/>
      <c r="CK33" s="30"/>
      <c r="CL33" s="30"/>
      <c r="CM33" s="30"/>
      <c r="CN33" s="30"/>
      <c r="CO33" s="30"/>
      <c r="CP33" s="30">
        <v>1</v>
      </c>
      <c r="CQ33" s="31" t="s">
        <v>8641</v>
      </c>
      <c r="CR33" s="103"/>
      <c r="CS33" s="35" t="s">
        <v>8642</v>
      </c>
      <c r="CT33" s="36" t="s">
        <v>8643</v>
      </c>
      <c r="CU33" s="36" t="s">
        <v>8644</v>
      </c>
      <c r="CV33" s="36" t="s">
        <v>8645</v>
      </c>
      <c r="CW33" s="36"/>
      <c r="CX33" s="36"/>
      <c r="CY33" s="36"/>
      <c r="CZ33" s="36"/>
      <c r="DA33" s="36"/>
      <c r="DB33" s="37"/>
      <c r="DC33" s="43" t="s">
        <v>842</v>
      </c>
      <c r="DD33" s="48"/>
      <c r="DE33" t="s">
        <v>8646</v>
      </c>
    </row>
    <row r="34" spans="1:111">
      <c r="A34" s="6">
        <v>29037</v>
      </c>
      <c r="B34" s="6" t="s">
        <v>40</v>
      </c>
      <c r="C34" s="6" t="s">
        <v>41</v>
      </c>
      <c r="D34" s="13" t="s">
        <v>6000</v>
      </c>
      <c r="E34" s="15">
        <v>1</v>
      </c>
      <c r="F34" s="16"/>
      <c r="G34" s="16"/>
      <c r="H34" s="16"/>
      <c r="I34" s="17"/>
      <c r="J34" s="20">
        <v>1</v>
      </c>
      <c r="K34" s="21"/>
      <c r="L34" s="21"/>
      <c r="M34" s="21"/>
      <c r="N34" s="21"/>
      <c r="O34" s="21"/>
      <c r="P34" s="21">
        <v>1</v>
      </c>
      <c r="Q34" s="21">
        <v>1</v>
      </c>
      <c r="R34" s="21">
        <v>1</v>
      </c>
      <c r="S34" s="21">
        <v>1</v>
      </c>
      <c r="T34" s="21"/>
      <c r="U34" s="21"/>
      <c r="V34" s="21">
        <v>1</v>
      </c>
      <c r="W34" s="21"/>
      <c r="X34" s="21"/>
      <c r="Y34" s="21"/>
      <c r="Z34" s="21"/>
      <c r="AA34" s="21"/>
      <c r="AB34" s="22"/>
      <c r="AC34" s="97" t="s">
        <v>6525</v>
      </c>
      <c r="AD34" s="24">
        <v>1</v>
      </c>
      <c r="AE34" s="25">
        <v>1</v>
      </c>
      <c r="AF34" s="25">
        <v>1</v>
      </c>
      <c r="AG34" s="25">
        <v>1</v>
      </c>
      <c r="AH34" s="25"/>
      <c r="AI34" s="25">
        <v>1</v>
      </c>
      <c r="AJ34" s="25">
        <v>1</v>
      </c>
      <c r="AK34" s="25">
        <v>1</v>
      </c>
      <c r="AL34" s="25">
        <v>1</v>
      </c>
      <c r="AM34" s="25">
        <v>1</v>
      </c>
      <c r="AN34" s="25"/>
      <c r="AO34" s="25">
        <v>1</v>
      </c>
      <c r="AP34" s="25">
        <v>1</v>
      </c>
      <c r="AQ34" s="25">
        <v>1</v>
      </c>
      <c r="AR34" s="25"/>
      <c r="AS34" s="25"/>
      <c r="AT34" s="25"/>
      <c r="AU34" s="25"/>
      <c r="AV34" s="25"/>
      <c r="AW34" s="25"/>
      <c r="AX34" s="25"/>
      <c r="AY34" s="25"/>
      <c r="AZ34" s="25"/>
      <c r="BA34" s="25"/>
      <c r="BB34" s="25"/>
      <c r="BC34" s="25"/>
      <c r="BD34" s="25">
        <v>1</v>
      </c>
      <c r="BE34" s="25">
        <v>1</v>
      </c>
      <c r="BF34" s="25">
        <v>1</v>
      </c>
      <c r="BG34" s="25"/>
      <c r="BH34" s="25"/>
      <c r="BI34" s="25"/>
      <c r="BJ34" s="25"/>
      <c r="BK34" s="25">
        <v>1</v>
      </c>
      <c r="BL34" s="25"/>
      <c r="BM34" s="25"/>
      <c r="BN34" s="25"/>
      <c r="BO34" s="25">
        <v>1</v>
      </c>
      <c r="BP34" s="25">
        <v>1</v>
      </c>
      <c r="BQ34" s="25"/>
      <c r="BR34" s="25"/>
      <c r="BS34" s="25"/>
      <c r="BT34" s="25"/>
      <c r="BU34" s="26"/>
      <c r="BV34" s="100" t="s">
        <v>6132</v>
      </c>
      <c r="BW34" s="29"/>
      <c r="BX34" s="30"/>
      <c r="BY34" s="30">
        <v>1</v>
      </c>
      <c r="BZ34" s="30"/>
      <c r="CA34" s="30"/>
      <c r="CB34" s="30"/>
      <c r="CC34" s="30"/>
      <c r="CD34" s="30"/>
      <c r="CE34" s="30">
        <v>1</v>
      </c>
      <c r="CF34" s="30" t="s">
        <v>1045</v>
      </c>
      <c r="CG34" s="30" t="s">
        <v>7066</v>
      </c>
      <c r="CH34" s="30"/>
      <c r="CI34" s="30"/>
      <c r="CJ34" s="30"/>
      <c r="CK34" s="30"/>
      <c r="CL34" s="30"/>
      <c r="CM34" s="30"/>
      <c r="CN34" s="30">
        <v>1</v>
      </c>
      <c r="CO34" s="30" t="s">
        <v>1046</v>
      </c>
      <c r="CP34" s="30">
        <v>1</v>
      </c>
      <c r="CQ34" s="31" t="s">
        <v>1047</v>
      </c>
      <c r="CR34" s="103" t="s">
        <v>7042</v>
      </c>
      <c r="CS34" s="35" t="s">
        <v>1049</v>
      </c>
      <c r="CT34" s="36" t="s">
        <v>1050</v>
      </c>
      <c r="CU34" s="36" t="s">
        <v>1051</v>
      </c>
      <c r="CV34" s="36" t="s">
        <v>1052</v>
      </c>
      <c r="CW34" s="36" t="s">
        <v>1053</v>
      </c>
      <c r="CX34" s="36" t="s">
        <v>1054</v>
      </c>
      <c r="CY34" s="36" t="s">
        <v>1055</v>
      </c>
      <c r="CZ34" s="36" t="s">
        <v>1056</v>
      </c>
      <c r="DA34" s="36" t="s">
        <v>1057</v>
      </c>
      <c r="DB34" s="37" t="s">
        <v>1058</v>
      </c>
      <c r="DC34" s="43" t="s">
        <v>1010</v>
      </c>
      <c r="DD34" s="48" t="s">
        <v>1048</v>
      </c>
      <c r="DE34" s="6" t="s">
        <v>1059</v>
      </c>
    </row>
    <row r="35" spans="1:111">
      <c r="A35" s="6">
        <v>14015</v>
      </c>
      <c r="B35" s="6" t="s">
        <v>42</v>
      </c>
      <c r="C35" s="6" t="s">
        <v>43</v>
      </c>
      <c r="D35" s="13" t="s">
        <v>6002</v>
      </c>
      <c r="E35" s="15">
        <v>1</v>
      </c>
      <c r="F35" s="16"/>
      <c r="G35" s="16">
        <v>1</v>
      </c>
      <c r="H35" s="16"/>
      <c r="I35" s="17"/>
      <c r="J35" s="20">
        <v>1</v>
      </c>
      <c r="K35" s="21"/>
      <c r="L35" s="21"/>
      <c r="M35" s="21"/>
      <c r="N35" s="21"/>
      <c r="O35" s="21"/>
      <c r="P35" s="21">
        <v>1</v>
      </c>
      <c r="Q35" s="21"/>
      <c r="R35" s="21"/>
      <c r="S35" s="21"/>
      <c r="T35" s="21"/>
      <c r="U35" s="21"/>
      <c r="V35" s="21"/>
      <c r="W35" s="21"/>
      <c r="X35" s="21"/>
      <c r="Y35" s="21"/>
      <c r="Z35" s="21"/>
      <c r="AA35" s="21"/>
      <c r="AB35" s="22"/>
      <c r="AC35" s="97" t="s">
        <v>6526</v>
      </c>
      <c r="AD35" s="24"/>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v>1</v>
      </c>
      <c r="BD35" s="25">
        <v>1</v>
      </c>
      <c r="BE35" s="25">
        <v>1</v>
      </c>
      <c r="BF35" s="25">
        <v>1</v>
      </c>
      <c r="BG35" s="25"/>
      <c r="BH35" s="25"/>
      <c r="BI35" s="25"/>
      <c r="BJ35" s="25"/>
      <c r="BK35" s="25"/>
      <c r="BL35" s="25"/>
      <c r="BM35" s="25"/>
      <c r="BN35" s="25"/>
      <c r="BO35" s="25"/>
      <c r="BP35" s="25"/>
      <c r="BQ35" s="25"/>
      <c r="BR35" s="25"/>
      <c r="BS35" s="25"/>
      <c r="BT35" s="25"/>
      <c r="BU35" s="26"/>
      <c r="BV35" s="100" t="s">
        <v>6133</v>
      </c>
      <c r="BW35" s="29"/>
      <c r="BX35" s="30"/>
      <c r="BY35" s="30"/>
      <c r="BZ35" s="30"/>
      <c r="CA35" s="30"/>
      <c r="CB35" s="30"/>
      <c r="CC35" s="30"/>
      <c r="CD35" s="30"/>
      <c r="CE35" s="30"/>
      <c r="CF35" s="30"/>
      <c r="CG35" s="30"/>
      <c r="CH35" s="30"/>
      <c r="CI35" s="30"/>
      <c r="CJ35" s="30"/>
      <c r="CK35" s="30"/>
      <c r="CL35" s="30"/>
      <c r="CM35" s="30"/>
      <c r="CN35" s="30"/>
      <c r="CO35" s="30"/>
      <c r="CP35" s="30">
        <v>1</v>
      </c>
      <c r="CQ35" s="31" t="s">
        <v>1060</v>
      </c>
      <c r="CR35" s="103" t="s">
        <v>6517</v>
      </c>
      <c r="CS35" s="35" t="s">
        <v>1061</v>
      </c>
      <c r="CT35" s="36" t="s">
        <v>1062</v>
      </c>
      <c r="CU35" s="36"/>
      <c r="CV35" s="36"/>
      <c r="CW35" s="36"/>
      <c r="CX35" s="36"/>
      <c r="CY35" s="36"/>
      <c r="CZ35" s="36"/>
      <c r="DA35" s="36"/>
      <c r="DB35" s="37"/>
      <c r="DC35" s="43" t="s">
        <v>842</v>
      </c>
      <c r="DD35" s="48"/>
      <c r="DE35" s="6"/>
    </row>
    <row r="36" spans="1:111">
      <c r="A36" s="6">
        <v>2024034</v>
      </c>
      <c r="B36" s="6" t="s">
        <v>7922</v>
      </c>
      <c r="C36" s="6" t="s">
        <v>7905</v>
      </c>
      <c r="D36" s="13" t="s">
        <v>7242</v>
      </c>
      <c r="E36" s="15">
        <v>1</v>
      </c>
      <c r="F36" s="16"/>
      <c r="G36" s="16"/>
      <c r="H36" s="16"/>
      <c r="I36" s="17"/>
      <c r="J36" s="20">
        <v>1</v>
      </c>
      <c r="K36" s="21"/>
      <c r="L36" s="21"/>
      <c r="M36" s="21"/>
      <c r="N36" s="21"/>
      <c r="O36" s="21"/>
      <c r="P36" s="21">
        <v>1</v>
      </c>
      <c r="Q36" s="21">
        <v>1</v>
      </c>
      <c r="R36" s="21">
        <v>1</v>
      </c>
      <c r="S36" s="21">
        <v>1</v>
      </c>
      <c r="T36" s="21"/>
      <c r="U36" s="21"/>
      <c r="V36" s="21"/>
      <c r="W36" s="21"/>
      <c r="X36" s="21"/>
      <c r="Y36" s="21"/>
      <c r="Z36" s="21"/>
      <c r="AA36" s="21"/>
      <c r="AB36" s="22"/>
      <c r="AC36" s="97" t="s">
        <v>7919</v>
      </c>
      <c r="AD36" s="24">
        <v>1</v>
      </c>
      <c r="AE36" s="25">
        <v>1</v>
      </c>
      <c r="AF36" s="25"/>
      <c r="AG36" s="25">
        <v>1</v>
      </c>
      <c r="AH36" s="25"/>
      <c r="AI36" s="25">
        <v>1</v>
      </c>
      <c r="AJ36" s="25">
        <v>1</v>
      </c>
      <c r="AK36" s="25">
        <v>1</v>
      </c>
      <c r="AL36" s="25">
        <v>1</v>
      </c>
      <c r="AM36" s="25">
        <v>1</v>
      </c>
      <c r="AN36" s="25"/>
      <c r="AO36" s="25"/>
      <c r="AP36" s="25"/>
      <c r="AQ36" s="25"/>
      <c r="AR36" s="25"/>
      <c r="AS36" s="25"/>
      <c r="AT36" s="25"/>
      <c r="AU36" s="25"/>
      <c r="AV36" s="25"/>
      <c r="AW36" s="25"/>
      <c r="AX36" s="25"/>
      <c r="AY36" s="25"/>
      <c r="AZ36" s="25"/>
      <c r="BA36" s="25"/>
      <c r="BB36" s="25"/>
      <c r="BC36" s="25"/>
      <c r="BD36" s="25"/>
      <c r="BE36" s="25"/>
      <c r="BF36" s="25">
        <v>1</v>
      </c>
      <c r="BG36" s="25"/>
      <c r="BH36" s="25"/>
      <c r="BI36" s="25"/>
      <c r="BJ36" s="25"/>
      <c r="BK36" s="25">
        <v>1</v>
      </c>
      <c r="BL36" s="25"/>
      <c r="BM36" s="25"/>
      <c r="BN36" s="25"/>
      <c r="BO36" s="25">
        <v>1</v>
      </c>
      <c r="BP36" s="25">
        <v>1</v>
      </c>
      <c r="BQ36" s="25"/>
      <c r="BR36" s="25"/>
      <c r="BS36" s="25"/>
      <c r="BT36" s="25">
        <v>1</v>
      </c>
      <c r="BU36" s="26" t="s">
        <v>7920</v>
      </c>
      <c r="BV36" s="100" t="s">
        <v>7921</v>
      </c>
      <c r="BW36" s="29"/>
      <c r="BX36" s="30"/>
      <c r="BY36" s="30">
        <v>1</v>
      </c>
      <c r="BZ36" s="30"/>
      <c r="CA36" s="30"/>
      <c r="CB36" s="30"/>
      <c r="CC36" s="30"/>
      <c r="CD36" s="30"/>
      <c r="CE36" s="30"/>
      <c r="CF36" s="30"/>
      <c r="CG36" s="30"/>
      <c r="CH36" s="30"/>
      <c r="CI36" s="30"/>
      <c r="CJ36" s="30"/>
      <c r="CK36" s="30"/>
      <c r="CL36" s="30"/>
      <c r="CM36" s="30"/>
      <c r="CN36" s="30"/>
      <c r="CO36" s="30"/>
      <c r="CP36" s="30">
        <v>1</v>
      </c>
      <c r="CQ36" s="31" t="s">
        <v>7906</v>
      </c>
      <c r="CR36" s="103" t="s">
        <v>7293</v>
      </c>
      <c r="CS36" s="35" t="s">
        <v>7907</v>
      </c>
      <c r="CT36" s="36" t="s">
        <v>7908</v>
      </c>
      <c r="CU36" s="36" t="s">
        <v>7909</v>
      </c>
      <c r="CV36" s="36" t="s">
        <v>7910</v>
      </c>
      <c r="CW36" s="36" t="s">
        <v>7911</v>
      </c>
      <c r="CX36" s="36" t="s">
        <v>7912</v>
      </c>
      <c r="CY36" s="36" t="s">
        <v>7913</v>
      </c>
      <c r="CZ36" s="36" t="s">
        <v>7914</v>
      </c>
      <c r="DA36" s="36" t="s">
        <v>7915</v>
      </c>
      <c r="DB36" s="37" t="s">
        <v>7916</v>
      </c>
      <c r="DC36" s="43" t="s">
        <v>838</v>
      </c>
      <c r="DD36" s="48" t="s">
        <v>7917</v>
      </c>
      <c r="DE36" s="6" t="s">
        <v>7918</v>
      </c>
    </row>
    <row r="37" spans="1:111">
      <c r="A37" s="6">
        <v>2024065</v>
      </c>
      <c r="B37" s="6" t="s">
        <v>8409</v>
      </c>
      <c r="C37" s="6" t="s">
        <v>8410</v>
      </c>
      <c r="D37" s="13" t="s">
        <v>8411</v>
      </c>
      <c r="E37" s="15"/>
      <c r="F37" s="16">
        <v>1</v>
      </c>
      <c r="G37" s="16">
        <v>1</v>
      </c>
      <c r="H37" s="16"/>
      <c r="I37" s="17"/>
      <c r="J37" s="20"/>
      <c r="K37" s="21"/>
      <c r="L37" s="21"/>
      <c r="M37" s="21"/>
      <c r="N37" s="21"/>
      <c r="O37" s="21"/>
      <c r="P37" s="21"/>
      <c r="Q37" s="21"/>
      <c r="R37" s="21"/>
      <c r="S37" s="21">
        <v>1</v>
      </c>
      <c r="T37" s="21">
        <v>1</v>
      </c>
      <c r="U37" s="21"/>
      <c r="V37" s="21"/>
      <c r="W37" s="21"/>
      <c r="X37" s="21"/>
      <c r="Y37" s="21"/>
      <c r="Z37" s="21"/>
      <c r="AA37" s="21">
        <v>1</v>
      </c>
      <c r="AB37" s="22" t="s">
        <v>8412</v>
      </c>
      <c r="AC37" s="97" t="s">
        <v>8413</v>
      </c>
      <c r="AD37" s="24"/>
      <c r="AE37" s="25">
        <v>1</v>
      </c>
      <c r="AF37" s="25"/>
      <c r="AG37" s="25"/>
      <c r="AH37" s="25"/>
      <c r="AI37" s="25">
        <v>1</v>
      </c>
      <c r="AJ37" s="25"/>
      <c r="AK37" s="25">
        <v>1</v>
      </c>
      <c r="AL37" s="25">
        <v>1</v>
      </c>
      <c r="AM37" s="25">
        <v>1</v>
      </c>
      <c r="AN37" s="25"/>
      <c r="AO37" s="25"/>
      <c r="AP37" s="25"/>
      <c r="AQ37" s="25"/>
      <c r="AR37" s="25"/>
      <c r="AS37" s="25"/>
      <c r="AT37" s="25"/>
      <c r="AU37" s="25"/>
      <c r="AV37" s="25"/>
      <c r="AW37" s="25"/>
      <c r="AX37" s="25"/>
      <c r="AY37" s="25"/>
      <c r="AZ37" s="25"/>
      <c r="BA37" s="25"/>
      <c r="BB37" s="25"/>
      <c r="BC37" s="25"/>
      <c r="BD37" s="25">
        <v>1</v>
      </c>
      <c r="BE37" s="25"/>
      <c r="BF37" s="25"/>
      <c r="BG37" s="25"/>
      <c r="BH37" s="25"/>
      <c r="BI37" s="25"/>
      <c r="BJ37" s="25"/>
      <c r="BK37" s="25"/>
      <c r="BL37" s="25"/>
      <c r="BM37" s="25">
        <v>1</v>
      </c>
      <c r="BN37" s="25"/>
      <c r="BO37" s="25">
        <v>1</v>
      </c>
      <c r="BP37" s="25"/>
      <c r="BQ37" s="25"/>
      <c r="BR37" s="25"/>
      <c r="BS37" s="25"/>
      <c r="BT37" s="25">
        <v>1</v>
      </c>
      <c r="BU37" s="26" t="s">
        <v>8414</v>
      </c>
      <c r="BV37" s="100" t="s">
        <v>8429</v>
      </c>
      <c r="BW37" s="29"/>
      <c r="BX37" s="30"/>
      <c r="BY37" s="30"/>
      <c r="BZ37" s="30"/>
      <c r="CA37" s="30"/>
      <c r="CB37" s="30"/>
      <c r="CC37" s="30"/>
      <c r="CD37" s="30"/>
      <c r="CE37" s="30"/>
      <c r="CF37" s="30"/>
      <c r="CG37" s="30"/>
      <c r="CH37" s="30"/>
      <c r="CI37" s="30"/>
      <c r="CJ37" s="30"/>
      <c r="CK37" s="30"/>
      <c r="CL37" s="30"/>
      <c r="CM37" s="30"/>
      <c r="CN37" s="30">
        <v>1</v>
      </c>
      <c r="CO37" s="30" t="s">
        <v>8415</v>
      </c>
      <c r="CP37" s="30">
        <v>1</v>
      </c>
      <c r="CQ37" s="31" t="s">
        <v>8416</v>
      </c>
      <c r="CR37" s="103" t="s">
        <v>8415</v>
      </c>
      <c r="CS37" s="35" t="s">
        <v>8417</v>
      </c>
      <c r="CT37" s="36" t="s">
        <v>8418</v>
      </c>
      <c r="CU37" s="36" t="s">
        <v>8419</v>
      </c>
      <c r="CV37" s="36" t="s">
        <v>8420</v>
      </c>
      <c r="CW37" s="36" t="s">
        <v>8421</v>
      </c>
      <c r="CX37" s="36" t="s">
        <v>8422</v>
      </c>
      <c r="CY37" s="36" t="s">
        <v>8423</v>
      </c>
      <c r="CZ37" s="36" t="s">
        <v>8424</v>
      </c>
      <c r="DA37" s="36" t="s">
        <v>8425</v>
      </c>
      <c r="DB37" s="37" t="s">
        <v>8426</v>
      </c>
      <c r="DC37" s="43" t="s">
        <v>838</v>
      </c>
      <c r="DD37" s="48" t="s">
        <v>8427</v>
      </c>
      <c r="DE37" s="6" t="s">
        <v>8428</v>
      </c>
    </row>
    <row r="38" spans="1:111">
      <c r="A38" s="6">
        <v>2024003</v>
      </c>
      <c r="B38" s="6" t="s">
        <v>7431</v>
      </c>
      <c r="C38" s="6" t="s">
        <v>7432</v>
      </c>
      <c r="D38" s="13" t="s">
        <v>7433</v>
      </c>
      <c r="E38" s="15"/>
      <c r="F38" s="16"/>
      <c r="G38" s="16">
        <v>1</v>
      </c>
      <c r="H38" s="16"/>
      <c r="I38" s="17"/>
      <c r="J38" s="20"/>
      <c r="K38" s="21"/>
      <c r="L38" s="21"/>
      <c r="M38" s="21"/>
      <c r="N38" s="21"/>
      <c r="O38" s="21"/>
      <c r="P38" s="21">
        <v>1</v>
      </c>
      <c r="Q38" s="21"/>
      <c r="R38" s="21"/>
      <c r="S38" s="21"/>
      <c r="T38" s="21"/>
      <c r="U38" s="21"/>
      <c r="V38" s="21"/>
      <c r="W38" s="21"/>
      <c r="X38" s="21"/>
      <c r="Y38" s="21"/>
      <c r="Z38" s="21"/>
      <c r="AA38" s="21"/>
      <c r="AB38" s="22"/>
      <c r="AC38" s="97" t="s">
        <v>7440</v>
      </c>
      <c r="AD38" s="24">
        <v>1</v>
      </c>
      <c r="AE38" s="25"/>
      <c r="AF38" s="25"/>
      <c r="AG38" s="25"/>
      <c r="AH38" s="25"/>
      <c r="AI38" s="25"/>
      <c r="AJ38" s="25"/>
      <c r="AK38" s="25"/>
      <c r="AL38" s="25"/>
      <c r="AM38" s="25"/>
      <c r="AN38" s="25">
        <v>1</v>
      </c>
      <c r="AO38" s="25"/>
      <c r="AP38" s="25"/>
      <c r="AQ38" s="25"/>
      <c r="AR38" s="25">
        <v>1</v>
      </c>
      <c r="AS38" s="25"/>
      <c r="AT38" s="25"/>
      <c r="AU38" s="25"/>
      <c r="AV38" s="25"/>
      <c r="AW38" s="25"/>
      <c r="AX38" s="25"/>
      <c r="AY38" s="25"/>
      <c r="AZ38" s="25">
        <v>1</v>
      </c>
      <c r="BA38" s="25"/>
      <c r="BB38" s="25"/>
      <c r="BC38" s="25">
        <v>1</v>
      </c>
      <c r="BD38" s="25">
        <v>1</v>
      </c>
      <c r="BE38" s="25">
        <v>1</v>
      </c>
      <c r="BF38" s="25">
        <v>1</v>
      </c>
      <c r="BG38" s="25"/>
      <c r="BH38" s="25"/>
      <c r="BI38" s="25"/>
      <c r="BJ38" s="25"/>
      <c r="BK38" s="25"/>
      <c r="BL38" s="25"/>
      <c r="BM38" s="25"/>
      <c r="BN38" s="25"/>
      <c r="BO38" s="25"/>
      <c r="BP38" s="25"/>
      <c r="BQ38" s="25"/>
      <c r="BR38" s="25"/>
      <c r="BS38" s="25"/>
      <c r="BT38" s="25"/>
      <c r="BU38" s="26"/>
      <c r="BV38" s="100" t="s">
        <v>7441</v>
      </c>
      <c r="BW38" s="29"/>
      <c r="BX38" s="30"/>
      <c r="BY38" s="30"/>
      <c r="BZ38" s="30"/>
      <c r="CA38" s="30"/>
      <c r="CB38" s="30"/>
      <c r="CC38" s="30"/>
      <c r="CD38" s="30"/>
      <c r="CE38" s="30"/>
      <c r="CF38" s="30"/>
      <c r="CG38" s="30"/>
      <c r="CH38" s="30"/>
      <c r="CI38" s="30"/>
      <c r="CJ38" s="30"/>
      <c r="CK38" s="30"/>
      <c r="CL38" s="30"/>
      <c r="CM38" s="30"/>
      <c r="CN38" s="30"/>
      <c r="CO38" s="30"/>
      <c r="CP38" s="30">
        <v>1</v>
      </c>
      <c r="CQ38" s="31" t="s">
        <v>7439</v>
      </c>
      <c r="CR38" s="103"/>
      <c r="CS38" s="35" t="s">
        <v>7436</v>
      </c>
      <c r="CT38" s="36" t="s">
        <v>7442</v>
      </c>
      <c r="CU38" s="36" t="s">
        <v>7434</v>
      </c>
      <c r="CV38" s="36" t="s">
        <v>7437</v>
      </c>
      <c r="CW38" s="36" t="s">
        <v>7435</v>
      </c>
      <c r="CX38" s="36" t="s">
        <v>7443</v>
      </c>
      <c r="CY38" s="36"/>
      <c r="CZ38" s="36"/>
      <c r="DA38" s="36"/>
      <c r="DB38" s="37"/>
      <c r="DC38" s="43" t="s">
        <v>842</v>
      </c>
      <c r="DD38" s="48"/>
      <c r="DE38" s="6" t="s">
        <v>7438</v>
      </c>
    </row>
    <row r="39" spans="1:111">
      <c r="A39" s="6">
        <v>2021002</v>
      </c>
      <c r="B39" s="6" t="s">
        <v>44</v>
      </c>
      <c r="C39" s="6" t="s">
        <v>45</v>
      </c>
      <c r="D39" s="13" t="s">
        <v>6012</v>
      </c>
      <c r="E39" s="15">
        <v>1</v>
      </c>
      <c r="F39" s="16">
        <v>1</v>
      </c>
      <c r="G39" s="16"/>
      <c r="H39" s="16"/>
      <c r="I39" s="17"/>
      <c r="J39" s="20"/>
      <c r="K39" s="21">
        <v>1</v>
      </c>
      <c r="L39" s="21"/>
      <c r="M39" s="21"/>
      <c r="N39" s="21"/>
      <c r="O39" s="21"/>
      <c r="P39" s="21"/>
      <c r="Q39" s="21"/>
      <c r="R39" s="21"/>
      <c r="S39" s="21"/>
      <c r="T39" s="21"/>
      <c r="U39" s="21"/>
      <c r="V39" s="21"/>
      <c r="W39" s="21"/>
      <c r="X39" s="21"/>
      <c r="Y39" s="21"/>
      <c r="Z39" s="21"/>
      <c r="AA39" s="21"/>
      <c r="AB39" s="22"/>
      <c r="AC39" s="97" t="s">
        <v>6527</v>
      </c>
      <c r="AD39" s="24"/>
      <c r="AE39" s="25"/>
      <c r="AF39" s="25">
        <v>1</v>
      </c>
      <c r="AG39" s="25"/>
      <c r="AH39" s="25"/>
      <c r="AI39" s="25"/>
      <c r="AJ39" s="25"/>
      <c r="AK39" s="25"/>
      <c r="AL39" s="25"/>
      <c r="AM39" s="25"/>
      <c r="AN39" s="25">
        <v>1</v>
      </c>
      <c r="AO39" s="25"/>
      <c r="AP39" s="25"/>
      <c r="AQ39" s="25"/>
      <c r="AR39" s="25">
        <v>1</v>
      </c>
      <c r="AS39" s="25"/>
      <c r="AT39" s="25"/>
      <c r="AU39" s="25"/>
      <c r="AV39" s="25"/>
      <c r="AW39" s="25"/>
      <c r="AX39" s="25">
        <v>1</v>
      </c>
      <c r="AY39" s="25">
        <v>1</v>
      </c>
      <c r="AZ39" s="25"/>
      <c r="BA39" s="25"/>
      <c r="BB39" s="25"/>
      <c r="BC39" s="25"/>
      <c r="BD39" s="25"/>
      <c r="BE39" s="25"/>
      <c r="BF39" s="25"/>
      <c r="BG39" s="25"/>
      <c r="BH39" s="25"/>
      <c r="BI39" s="25"/>
      <c r="BJ39" s="25"/>
      <c r="BK39" s="25"/>
      <c r="BL39" s="25"/>
      <c r="BM39" s="25"/>
      <c r="BN39" s="25"/>
      <c r="BO39" s="25"/>
      <c r="BP39" s="25"/>
      <c r="BQ39" s="25"/>
      <c r="BR39" s="25"/>
      <c r="BS39" s="25"/>
      <c r="BT39" s="25"/>
      <c r="BU39" s="26"/>
      <c r="BV39" s="100" t="s">
        <v>6134</v>
      </c>
      <c r="BW39" s="29"/>
      <c r="BX39" s="30"/>
      <c r="BY39" s="30">
        <v>1</v>
      </c>
      <c r="BZ39" s="30"/>
      <c r="CA39" s="30"/>
      <c r="CB39" s="30"/>
      <c r="CC39" s="30"/>
      <c r="CD39" s="30"/>
      <c r="CE39" s="30"/>
      <c r="CF39" s="30"/>
      <c r="CG39" s="30"/>
      <c r="CH39" s="30"/>
      <c r="CI39" s="30"/>
      <c r="CJ39" s="30"/>
      <c r="CK39" s="30"/>
      <c r="CL39" s="30"/>
      <c r="CM39" s="30"/>
      <c r="CN39" s="30"/>
      <c r="CO39" s="30"/>
      <c r="CP39" s="30">
        <v>1</v>
      </c>
      <c r="CQ39" s="31" t="s">
        <v>1063</v>
      </c>
      <c r="CR39" s="103" t="s">
        <v>6812</v>
      </c>
      <c r="CS39" s="35" t="s">
        <v>1066</v>
      </c>
      <c r="CT39" s="36" t="s">
        <v>1067</v>
      </c>
      <c r="CU39" s="36" t="s">
        <v>1068</v>
      </c>
      <c r="CV39" s="36" t="s">
        <v>1069</v>
      </c>
      <c r="CW39" s="36" t="s">
        <v>1070</v>
      </c>
      <c r="CX39" s="36" t="s">
        <v>1071</v>
      </c>
      <c r="CY39" s="36"/>
      <c r="CZ39" s="36"/>
      <c r="DA39" s="36"/>
      <c r="DB39" s="37"/>
      <c r="DC39" s="43" t="s">
        <v>1064</v>
      </c>
      <c r="DD39" s="48" t="s">
        <v>1065</v>
      </c>
      <c r="DE39" s="6" t="s">
        <v>1072</v>
      </c>
    </row>
    <row r="40" spans="1:111">
      <c r="A40" s="6">
        <v>24001</v>
      </c>
      <c r="B40" s="6" t="s">
        <v>46</v>
      </c>
      <c r="C40" s="6" t="s">
        <v>47</v>
      </c>
      <c r="D40" s="13" t="s">
        <v>6009</v>
      </c>
      <c r="E40" s="15">
        <v>1</v>
      </c>
      <c r="F40" s="16"/>
      <c r="G40" s="16"/>
      <c r="H40" s="16"/>
      <c r="I40" s="17"/>
      <c r="J40" s="20"/>
      <c r="K40" s="21"/>
      <c r="L40" s="21"/>
      <c r="M40" s="21"/>
      <c r="N40" s="21"/>
      <c r="O40" s="21"/>
      <c r="P40" s="21"/>
      <c r="Q40" s="21"/>
      <c r="R40" s="21"/>
      <c r="S40" s="21"/>
      <c r="T40" s="21"/>
      <c r="U40" s="21"/>
      <c r="V40" s="21"/>
      <c r="W40" s="21"/>
      <c r="X40" s="21"/>
      <c r="Y40" s="21"/>
      <c r="Z40" s="21"/>
      <c r="AA40" s="21">
        <v>1</v>
      </c>
      <c r="AB40" s="22" t="s">
        <v>1073</v>
      </c>
      <c r="AC40" s="97" t="s">
        <v>6528</v>
      </c>
      <c r="AD40" s="24"/>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v>1</v>
      </c>
      <c r="BP40" s="25"/>
      <c r="BQ40" s="25"/>
      <c r="BR40" s="25"/>
      <c r="BS40" s="25"/>
      <c r="BT40" s="25"/>
      <c r="BU40" s="26"/>
      <c r="BV40" s="100" t="s">
        <v>6135</v>
      </c>
      <c r="BW40" s="29"/>
      <c r="BX40" s="30"/>
      <c r="BY40" s="30"/>
      <c r="BZ40" s="30"/>
      <c r="CA40" s="30"/>
      <c r="CB40" s="30"/>
      <c r="CC40" s="30"/>
      <c r="CD40" s="30"/>
      <c r="CE40" s="30"/>
      <c r="CF40" s="30"/>
      <c r="CG40" s="30"/>
      <c r="CH40" s="30"/>
      <c r="CI40" s="30"/>
      <c r="CJ40" s="30"/>
      <c r="CK40" s="30"/>
      <c r="CL40" s="30"/>
      <c r="CM40" s="30"/>
      <c r="CN40" s="30">
        <v>1</v>
      </c>
      <c r="CO40" s="30" t="s">
        <v>1074</v>
      </c>
      <c r="CP40" s="30">
        <v>1</v>
      </c>
      <c r="CQ40" s="31" t="s">
        <v>1075</v>
      </c>
      <c r="CR40" s="103" t="s">
        <v>6825</v>
      </c>
      <c r="CS40" s="35" t="s">
        <v>1077</v>
      </c>
      <c r="CT40" s="36" t="s">
        <v>1078</v>
      </c>
      <c r="CU40" s="36" t="s">
        <v>1079</v>
      </c>
      <c r="CV40" s="36" t="s">
        <v>1080</v>
      </c>
      <c r="CW40" s="36" t="s">
        <v>1081</v>
      </c>
      <c r="CX40" s="36" t="s">
        <v>1082</v>
      </c>
      <c r="CY40" s="36"/>
      <c r="CZ40" s="36"/>
      <c r="DA40" s="36"/>
      <c r="DB40" s="37"/>
      <c r="DC40" s="43" t="s">
        <v>1064</v>
      </c>
      <c r="DD40" s="48" t="s">
        <v>1076</v>
      </c>
      <c r="DE40" s="6"/>
    </row>
    <row r="41" spans="1:111">
      <c r="A41" s="6">
        <v>12008</v>
      </c>
      <c r="B41" s="6" t="s">
        <v>48</v>
      </c>
      <c r="C41" s="6" t="s">
        <v>49</v>
      </c>
      <c r="D41" s="13" t="s">
        <v>6005</v>
      </c>
      <c r="E41" s="15">
        <v>1</v>
      </c>
      <c r="F41" s="16"/>
      <c r="G41" s="16"/>
      <c r="H41" s="16"/>
      <c r="I41" s="17"/>
      <c r="J41" s="20"/>
      <c r="K41" s="21">
        <v>1</v>
      </c>
      <c r="L41" s="21">
        <v>1</v>
      </c>
      <c r="M41" s="21"/>
      <c r="N41" s="21"/>
      <c r="O41" s="21">
        <v>1</v>
      </c>
      <c r="P41" s="21"/>
      <c r="Q41" s="21"/>
      <c r="R41" s="21">
        <v>1</v>
      </c>
      <c r="S41" s="21"/>
      <c r="T41" s="21"/>
      <c r="U41" s="21"/>
      <c r="V41" s="21"/>
      <c r="W41" s="21"/>
      <c r="X41" s="21">
        <v>1</v>
      </c>
      <c r="Y41" s="21"/>
      <c r="Z41" s="21"/>
      <c r="AA41" s="21"/>
      <c r="AB41" s="22"/>
      <c r="AC41" s="97" t="s">
        <v>6529</v>
      </c>
      <c r="AD41" s="24">
        <v>1</v>
      </c>
      <c r="AE41" s="25">
        <v>1</v>
      </c>
      <c r="AF41" s="25"/>
      <c r="AG41" s="25"/>
      <c r="AH41" s="25"/>
      <c r="AI41" s="25"/>
      <c r="AJ41" s="25"/>
      <c r="AK41" s="25">
        <v>1</v>
      </c>
      <c r="AL41" s="25"/>
      <c r="AM41" s="25"/>
      <c r="AN41" s="25">
        <v>1</v>
      </c>
      <c r="AO41" s="25"/>
      <c r="AP41" s="25"/>
      <c r="AQ41" s="25"/>
      <c r="AR41" s="25">
        <v>1</v>
      </c>
      <c r="AS41" s="25">
        <v>1</v>
      </c>
      <c r="AT41" s="25">
        <v>1</v>
      </c>
      <c r="AU41" s="25"/>
      <c r="AV41" s="25"/>
      <c r="AW41" s="25"/>
      <c r="AX41" s="25"/>
      <c r="AY41" s="25"/>
      <c r="AZ41" s="25"/>
      <c r="BA41" s="25">
        <v>1</v>
      </c>
      <c r="BB41" s="25"/>
      <c r="BC41" s="25"/>
      <c r="BD41" s="25"/>
      <c r="BE41" s="25"/>
      <c r="BF41" s="25"/>
      <c r="BG41" s="25">
        <v>1</v>
      </c>
      <c r="BH41" s="25">
        <v>1</v>
      </c>
      <c r="BI41" s="25"/>
      <c r="BJ41" s="25"/>
      <c r="BK41" s="25"/>
      <c r="BL41" s="25"/>
      <c r="BM41" s="25"/>
      <c r="BN41" s="25"/>
      <c r="BO41" s="25"/>
      <c r="BP41" s="25"/>
      <c r="BQ41" s="25"/>
      <c r="BR41" s="25"/>
      <c r="BS41" s="25"/>
      <c r="BT41" s="25">
        <v>1</v>
      </c>
      <c r="BU41" s="26" t="s">
        <v>1083</v>
      </c>
      <c r="BV41" s="100" t="s">
        <v>6136</v>
      </c>
      <c r="BW41" s="29"/>
      <c r="BX41" s="30"/>
      <c r="BY41" s="30">
        <v>1</v>
      </c>
      <c r="BZ41" s="30"/>
      <c r="CA41" s="30"/>
      <c r="CB41" s="30"/>
      <c r="CC41" s="30"/>
      <c r="CD41" s="30"/>
      <c r="CE41" s="30"/>
      <c r="CF41" s="30"/>
      <c r="CG41" s="30"/>
      <c r="CH41" s="30"/>
      <c r="CI41" s="30">
        <v>1</v>
      </c>
      <c r="CJ41" s="30"/>
      <c r="CK41" s="30">
        <v>1</v>
      </c>
      <c r="CL41" s="30"/>
      <c r="CM41" s="30"/>
      <c r="CN41" s="30">
        <v>1</v>
      </c>
      <c r="CO41" s="30" t="s">
        <v>1085</v>
      </c>
      <c r="CP41" s="30">
        <v>1</v>
      </c>
      <c r="CQ41" s="31" t="s">
        <v>1084</v>
      </c>
      <c r="CR41" s="103" t="s">
        <v>6826</v>
      </c>
      <c r="CS41" s="35" t="s">
        <v>1087</v>
      </c>
      <c r="CT41" s="36" t="s">
        <v>1088</v>
      </c>
      <c r="CU41" s="36" t="s">
        <v>1089</v>
      </c>
      <c r="CV41" s="36" t="s">
        <v>1090</v>
      </c>
      <c r="CW41" s="36" t="s">
        <v>1091</v>
      </c>
      <c r="CX41" s="36" t="s">
        <v>1092</v>
      </c>
      <c r="CY41" s="36" t="s">
        <v>1093</v>
      </c>
      <c r="CZ41" s="36" t="s">
        <v>1094</v>
      </c>
      <c r="DA41" s="36" t="s">
        <v>1095</v>
      </c>
      <c r="DB41" s="37" t="s">
        <v>1096</v>
      </c>
      <c r="DC41" s="43" t="s">
        <v>1064</v>
      </c>
      <c r="DD41" s="48" t="s">
        <v>1086</v>
      </c>
      <c r="DE41" s="6" t="s">
        <v>1097</v>
      </c>
    </row>
    <row r="42" spans="1:111" s="2" customFormat="1">
      <c r="A42" s="6">
        <v>12009</v>
      </c>
      <c r="B42" s="6" t="s">
        <v>50</v>
      </c>
      <c r="C42" s="6" t="s">
        <v>51</v>
      </c>
      <c r="D42" s="13" t="s">
        <v>7181</v>
      </c>
      <c r="E42" s="15">
        <v>1</v>
      </c>
      <c r="F42" s="16">
        <v>1</v>
      </c>
      <c r="G42" s="16"/>
      <c r="H42" s="16"/>
      <c r="I42" s="17">
        <v>1</v>
      </c>
      <c r="J42" s="20">
        <v>1</v>
      </c>
      <c r="K42" s="21">
        <v>1</v>
      </c>
      <c r="L42" s="21">
        <v>1</v>
      </c>
      <c r="M42" s="21"/>
      <c r="N42" s="21">
        <v>1</v>
      </c>
      <c r="O42" s="21"/>
      <c r="P42" s="21"/>
      <c r="Q42" s="21"/>
      <c r="R42" s="21"/>
      <c r="S42" s="21"/>
      <c r="T42" s="21"/>
      <c r="U42" s="21"/>
      <c r="V42" s="21"/>
      <c r="W42" s="21"/>
      <c r="X42" s="21"/>
      <c r="Y42" s="21">
        <v>1</v>
      </c>
      <c r="Z42" s="21"/>
      <c r="AA42" s="21"/>
      <c r="AB42" s="22"/>
      <c r="AC42" s="97" t="s">
        <v>6530</v>
      </c>
      <c r="AD42" s="24"/>
      <c r="AE42" s="25"/>
      <c r="AF42" s="25"/>
      <c r="AG42" s="25"/>
      <c r="AH42" s="25">
        <v>1</v>
      </c>
      <c r="AI42" s="25"/>
      <c r="AJ42" s="25"/>
      <c r="AK42" s="25"/>
      <c r="AL42" s="25"/>
      <c r="AM42" s="25"/>
      <c r="AN42" s="25"/>
      <c r="AO42" s="25"/>
      <c r="AP42" s="25"/>
      <c r="AQ42" s="25"/>
      <c r="AR42" s="25"/>
      <c r="AS42" s="25"/>
      <c r="AT42" s="25"/>
      <c r="AU42" s="25"/>
      <c r="AV42" s="25"/>
      <c r="AW42" s="25"/>
      <c r="AX42" s="25">
        <v>1</v>
      </c>
      <c r="AY42" s="25"/>
      <c r="AZ42" s="25"/>
      <c r="BA42" s="25"/>
      <c r="BB42" s="25"/>
      <c r="BC42" s="25"/>
      <c r="BD42" s="25"/>
      <c r="BE42" s="25"/>
      <c r="BF42" s="25"/>
      <c r="BG42" s="25"/>
      <c r="BH42" s="25"/>
      <c r="BI42" s="25"/>
      <c r="BJ42" s="25"/>
      <c r="BK42" s="25"/>
      <c r="BL42" s="25"/>
      <c r="BM42" s="25"/>
      <c r="BN42" s="25"/>
      <c r="BO42" s="25">
        <v>1</v>
      </c>
      <c r="BP42" s="25"/>
      <c r="BQ42" s="25"/>
      <c r="BR42" s="25">
        <v>1</v>
      </c>
      <c r="BS42" s="25" t="s">
        <v>1098</v>
      </c>
      <c r="BT42" s="25"/>
      <c r="BU42" s="26"/>
      <c r="BV42" s="100" t="s">
        <v>6137</v>
      </c>
      <c r="BW42" s="29"/>
      <c r="BX42" s="30"/>
      <c r="BY42" s="30"/>
      <c r="BZ42" s="30"/>
      <c r="CA42" s="30"/>
      <c r="CB42" s="30"/>
      <c r="CC42" s="30"/>
      <c r="CD42" s="30"/>
      <c r="CE42" s="30"/>
      <c r="CF42" s="30"/>
      <c r="CG42" s="30"/>
      <c r="CH42" s="30"/>
      <c r="CI42" s="30"/>
      <c r="CJ42" s="30"/>
      <c r="CK42" s="30"/>
      <c r="CL42" s="30"/>
      <c r="CM42" s="30"/>
      <c r="CN42" s="30"/>
      <c r="CO42" s="30"/>
      <c r="CP42" s="30">
        <v>1</v>
      </c>
      <c r="CQ42" s="31" t="s">
        <v>1099</v>
      </c>
      <c r="CR42" s="103" t="s">
        <v>6517</v>
      </c>
      <c r="CS42" s="35"/>
      <c r="CT42" s="36"/>
      <c r="CU42" s="36"/>
      <c r="CV42" s="36"/>
      <c r="CW42" s="36"/>
      <c r="CX42" s="36"/>
      <c r="CY42" s="36"/>
      <c r="CZ42" s="36"/>
      <c r="DA42" s="36"/>
      <c r="DB42" s="37"/>
      <c r="DC42" s="43" t="s">
        <v>1064</v>
      </c>
      <c r="DD42" s="48" t="s">
        <v>1100</v>
      </c>
      <c r="DE42" s="6"/>
      <c r="DF42"/>
      <c r="DG42"/>
    </row>
    <row r="43" spans="1:111" s="2" customFormat="1">
      <c r="A43" s="6">
        <v>13040</v>
      </c>
      <c r="B43" s="6" t="s">
        <v>52</v>
      </c>
      <c r="C43" s="6" t="s">
        <v>53</v>
      </c>
      <c r="D43" s="13" t="s">
        <v>6004</v>
      </c>
      <c r="E43" s="15">
        <v>1</v>
      </c>
      <c r="F43" s="16"/>
      <c r="G43" s="16"/>
      <c r="H43" s="16"/>
      <c r="I43" s="17"/>
      <c r="J43" s="20">
        <v>1</v>
      </c>
      <c r="K43" s="21"/>
      <c r="L43" s="21"/>
      <c r="M43" s="21"/>
      <c r="N43" s="21"/>
      <c r="O43" s="21"/>
      <c r="P43" s="21"/>
      <c r="Q43" s="21"/>
      <c r="R43" s="21">
        <v>1</v>
      </c>
      <c r="S43" s="21"/>
      <c r="T43" s="21"/>
      <c r="U43" s="21"/>
      <c r="V43" s="21">
        <v>1</v>
      </c>
      <c r="W43" s="21"/>
      <c r="X43" s="21"/>
      <c r="Y43" s="21"/>
      <c r="Z43" s="21"/>
      <c r="AA43" s="21"/>
      <c r="AB43" s="22"/>
      <c r="AC43" s="97" t="s">
        <v>6512</v>
      </c>
      <c r="AD43" s="24">
        <v>1</v>
      </c>
      <c r="AE43" s="25">
        <v>1</v>
      </c>
      <c r="AF43" s="25">
        <v>1</v>
      </c>
      <c r="AG43" s="25">
        <v>1</v>
      </c>
      <c r="AH43" s="25"/>
      <c r="AI43" s="25">
        <v>1</v>
      </c>
      <c r="AJ43" s="25"/>
      <c r="AK43" s="25">
        <v>1</v>
      </c>
      <c r="AL43" s="25">
        <v>1</v>
      </c>
      <c r="AM43" s="25">
        <v>1</v>
      </c>
      <c r="AN43" s="25"/>
      <c r="AO43" s="25"/>
      <c r="AP43" s="25"/>
      <c r="AQ43" s="25">
        <v>1</v>
      </c>
      <c r="AR43" s="25"/>
      <c r="AS43" s="25"/>
      <c r="AT43" s="25"/>
      <c r="AU43" s="25"/>
      <c r="AV43" s="25"/>
      <c r="AW43" s="25"/>
      <c r="AX43" s="25"/>
      <c r="AY43" s="25"/>
      <c r="AZ43" s="25"/>
      <c r="BA43" s="25"/>
      <c r="BB43" s="25"/>
      <c r="BC43" s="25"/>
      <c r="BD43" s="25">
        <v>1</v>
      </c>
      <c r="BE43" s="25"/>
      <c r="BF43" s="25"/>
      <c r="BG43" s="25">
        <v>1</v>
      </c>
      <c r="BH43" s="25"/>
      <c r="BI43" s="25"/>
      <c r="BJ43" s="25"/>
      <c r="BK43" s="25">
        <v>1</v>
      </c>
      <c r="BL43" s="25"/>
      <c r="BM43" s="25"/>
      <c r="BN43" s="25"/>
      <c r="BO43" s="25">
        <v>1</v>
      </c>
      <c r="BP43" s="25">
        <v>1</v>
      </c>
      <c r="BQ43" s="25"/>
      <c r="BR43" s="25"/>
      <c r="BS43" s="25"/>
      <c r="BT43" s="25"/>
      <c r="BU43" s="26"/>
      <c r="BV43" s="100" t="s">
        <v>6138</v>
      </c>
      <c r="BW43" s="29"/>
      <c r="BX43" s="30"/>
      <c r="BY43" s="30"/>
      <c r="BZ43" s="30"/>
      <c r="CA43" s="30"/>
      <c r="CB43" s="30"/>
      <c r="CC43" s="30"/>
      <c r="CD43" s="30"/>
      <c r="CE43" s="30"/>
      <c r="CF43" s="30"/>
      <c r="CG43" s="30"/>
      <c r="CH43" s="30"/>
      <c r="CI43" s="30"/>
      <c r="CJ43" s="30"/>
      <c r="CK43" s="30"/>
      <c r="CL43" s="30"/>
      <c r="CM43" s="30"/>
      <c r="CN43" s="30">
        <v>1</v>
      </c>
      <c r="CO43" s="30" t="s">
        <v>1101</v>
      </c>
      <c r="CP43" s="30"/>
      <c r="CQ43" s="31"/>
      <c r="CR43" s="103" t="s">
        <v>6827</v>
      </c>
      <c r="CS43" s="35" t="s">
        <v>1104</v>
      </c>
      <c r="CT43" s="36" t="s">
        <v>1105</v>
      </c>
      <c r="CU43" s="36" t="s">
        <v>1106</v>
      </c>
      <c r="CV43" s="36" t="s">
        <v>1107</v>
      </c>
      <c r="CW43" s="36" t="s">
        <v>1108</v>
      </c>
      <c r="CX43" s="36" t="s">
        <v>1109</v>
      </c>
      <c r="CY43" s="36"/>
      <c r="CZ43" s="36"/>
      <c r="DA43" s="36"/>
      <c r="DB43" s="37"/>
      <c r="DC43" s="43" t="s">
        <v>1102</v>
      </c>
      <c r="DD43" s="48" t="s">
        <v>1103</v>
      </c>
      <c r="DE43" s="6" t="s">
        <v>1110</v>
      </c>
    </row>
    <row r="44" spans="1:111" s="2" customFormat="1">
      <c r="A44" s="6">
        <v>2022028</v>
      </c>
      <c r="B44" s="6" t="s">
        <v>54</v>
      </c>
      <c r="C44" s="6" t="s">
        <v>55</v>
      </c>
      <c r="D44" s="13" t="s">
        <v>7181</v>
      </c>
      <c r="E44" s="15">
        <v>1</v>
      </c>
      <c r="F44" s="16">
        <v>1</v>
      </c>
      <c r="G44" s="16"/>
      <c r="H44" s="16"/>
      <c r="I44" s="17"/>
      <c r="J44" s="20">
        <v>1</v>
      </c>
      <c r="K44" s="21">
        <v>1</v>
      </c>
      <c r="L44" s="21">
        <v>1</v>
      </c>
      <c r="M44" s="21">
        <v>1</v>
      </c>
      <c r="N44" s="21">
        <v>1</v>
      </c>
      <c r="O44" s="21">
        <v>1</v>
      </c>
      <c r="P44" s="21"/>
      <c r="Q44" s="21"/>
      <c r="R44" s="21"/>
      <c r="S44" s="21">
        <v>1</v>
      </c>
      <c r="T44" s="21"/>
      <c r="U44" s="21"/>
      <c r="V44" s="21"/>
      <c r="W44" s="21"/>
      <c r="X44" s="21">
        <v>1</v>
      </c>
      <c r="Y44" s="21"/>
      <c r="Z44" s="21"/>
      <c r="AA44" s="21"/>
      <c r="AB44" s="22"/>
      <c r="AC44" s="97" t="s">
        <v>6531</v>
      </c>
      <c r="AD44" s="24"/>
      <c r="AE44" s="25"/>
      <c r="AF44" s="25"/>
      <c r="AG44" s="25"/>
      <c r="AH44" s="25"/>
      <c r="AI44" s="25"/>
      <c r="AJ44" s="25"/>
      <c r="AK44" s="25"/>
      <c r="AL44" s="25"/>
      <c r="AM44" s="25"/>
      <c r="AN44" s="25"/>
      <c r="AO44" s="25">
        <v>1</v>
      </c>
      <c r="AP44" s="25"/>
      <c r="AQ44" s="25"/>
      <c r="AR44" s="25">
        <v>1</v>
      </c>
      <c r="AS44" s="25">
        <v>1</v>
      </c>
      <c r="AT44" s="25">
        <v>1</v>
      </c>
      <c r="AU44" s="25"/>
      <c r="AV44" s="25"/>
      <c r="AW44" s="25"/>
      <c r="AX44" s="25">
        <v>1</v>
      </c>
      <c r="AY44" s="25">
        <v>1</v>
      </c>
      <c r="AZ44" s="25"/>
      <c r="BA44" s="25">
        <v>1</v>
      </c>
      <c r="BB44" s="25"/>
      <c r="BC44" s="25"/>
      <c r="BD44" s="25"/>
      <c r="BE44" s="25"/>
      <c r="BF44" s="25"/>
      <c r="BG44" s="25"/>
      <c r="BH44" s="25"/>
      <c r="BI44" s="25"/>
      <c r="BJ44" s="25"/>
      <c r="BK44" s="25"/>
      <c r="BL44" s="25"/>
      <c r="BM44" s="25"/>
      <c r="BN44" s="25"/>
      <c r="BO44" s="25">
        <v>1</v>
      </c>
      <c r="BP44" s="25"/>
      <c r="BQ44" s="25"/>
      <c r="BR44" s="25"/>
      <c r="BS44" s="25"/>
      <c r="BT44" s="25"/>
      <c r="BU44" s="26"/>
      <c r="BV44" s="100" t="s">
        <v>6139</v>
      </c>
      <c r="BW44" s="29"/>
      <c r="BX44" s="30"/>
      <c r="BY44" s="30"/>
      <c r="BZ44" s="30"/>
      <c r="CA44" s="30"/>
      <c r="CB44" s="30"/>
      <c r="CC44" s="30"/>
      <c r="CD44" s="30"/>
      <c r="CE44" s="30"/>
      <c r="CF44" s="30"/>
      <c r="CG44" s="30"/>
      <c r="CH44" s="30"/>
      <c r="CI44" s="30">
        <v>1</v>
      </c>
      <c r="CJ44" s="30" t="s">
        <v>1111</v>
      </c>
      <c r="CK44" s="30">
        <v>1</v>
      </c>
      <c r="CL44" s="30" t="s">
        <v>1111</v>
      </c>
      <c r="CM44" s="30"/>
      <c r="CN44" s="30">
        <v>1</v>
      </c>
      <c r="CO44" s="30" t="s">
        <v>1112</v>
      </c>
      <c r="CP44" s="30">
        <v>1</v>
      </c>
      <c r="CQ44" s="31" t="s">
        <v>1113</v>
      </c>
      <c r="CR44" s="103" t="s">
        <v>6828</v>
      </c>
      <c r="CS44" s="35" t="s">
        <v>1115</v>
      </c>
      <c r="CT44" s="36" t="s">
        <v>1116</v>
      </c>
      <c r="CU44" s="36" t="s">
        <v>1117</v>
      </c>
      <c r="CV44" s="36" t="s">
        <v>1118</v>
      </c>
      <c r="CW44" s="36" t="s">
        <v>1119</v>
      </c>
      <c r="CX44" s="36" t="s">
        <v>1120</v>
      </c>
      <c r="CY44" s="36" t="s">
        <v>1121</v>
      </c>
      <c r="CZ44" s="36" t="s">
        <v>1122</v>
      </c>
      <c r="DA44" s="36" t="s">
        <v>1123</v>
      </c>
      <c r="DB44" s="37" t="s">
        <v>1124</v>
      </c>
      <c r="DC44" s="43" t="s">
        <v>1102</v>
      </c>
      <c r="DD44" s="48" t="s">
        <v>1114</v>
      </c>
      <c r="DE44" s="6" t="s">
        <v>1125</v>
      </c>
    </row>
    <row r="45" spans="1:111" s="2" customFormat="1">
      <c r="A45" s="6">
        <v>30024</v>
      </c>
      <c r="B45" s="6" t="s">
        <v>56</v>
      </c>
      <c r="C45" s="6" t="s">
        <v>57</v>
      </c>
      <c r="D45" s="13" t="s">
        <v>6011</v>
      </c>
      <c r="E45" s="15">
        <v>1</v>
      </c>
      <c r="F45" s="16"/>
      <c r="G45" s="16"/>
      <c r="H45" s="16"/>
      <c r="I45" s="17"/>
      <c r="J45" s="20"/>
      <c r="K45" s="21"/>
      <c r="L45" s="21"/>
      <c r="M45" s="21"/>
      <c r="N45" s="21"/>
      <c r="O45" s="21"/>
      <c r="P45" s="21"/>
      <c r="Q45" s="21"/>
      <c r="R45" s="21"/>
      <c r="S45" s="21"/>
      <c r="T45" s="21"/>
      <c r="U45" s="21"/>
      <c r="V45" s="21"/>
      <c r="W45" s="21"/>
      <c r="X45" s="21"/>
      <c r="Y45" s="21"/>
      <c r="Z45" s="21"/>
      <c r="AA45" s="21">
        <v>1</v>
      </c>
      <c r="AB45" s="22" t="s">
        <v>1126</v>
      </c>
      <c r="AC45" s="97" t="s">
        <v>6532</v>
      </c>
      <c r="AD45" s="24"/>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v>1</v>
      </c>
      <c r="BP45" s="25"/>
      <c r="BQ45" s="25"/>
      <c r="BR45" s="25"/>
      <c r="BS45" s="25"/>
      <c r="BT45" s="25"/>
      <c r="BU45" s="26"/>
      <c r="BV45" s="100" t="s">
        <v>6135</v>
      </c>
      <c r="BW45" s="29"/>
      <c r="BX45" s="30"/>
      <c r="BY45" s="30"/>
      <c r="BZ45" s="30"/>
      <c r="CA45" s="30"/>
      <c r="CB45" s="30"/>
      <c r="CC45" s="30"/>
      <c r="CD45" s="30"/>
      <c r="CE45" s="30"/>
      <c r="CF45" s="30"/>
      <c r="CG45" s="30"/>
      <c r="CH45" s="30"/>
      <c r="CI45" s="30"/>
      <c r="CJ45" s="30"/>
      <c r="CK45" s="30"/>
      <c r="CL45" s="30"/>
      <c r="CM45" s="30"/>
      <c r="CN45" s="30">
        <v>1</v>
      </c>
      <c r="CO45" s="30" t="s">
        <v>1127</v>
      </c>
      <c r="CP45" s="30">
        <v>1</v>
      </c>
      <c r="CQ45" s="31" t="s">
        <v>1128</v>
      </c>
      <c r="CR45" s="103" t="s">
        <v>6829</v>
      </c>
      <c r="CS45" s="35" t="s">
        <v>1131</v>
      </c>
      <c r="CT45" s="36" t="s">
        <v>1132</v>
      </c>
      <c r="CU45" s="36" t="s">
        <v>1133</v>
      </c>
      <c r="CV45" s="36" t="s">
        <v>1134</v>
      </c>
      <c r="CW45" s="36" t="s">
        <v>1135</v>
      </c>
      <c r="CX45" s="36" t="s">
        <v>1136</v>
      </c>
      <c r="CY45" s="36" t="s">
        <v>1140</v>
      </c>
      <c r="CZ45" s="36" t="s">
        <v>1137</v>
      </c>
      <c r="DA45" s="36" t="s">
        <v>1138</v>
      </c>
      <c r="DB45" s="37" t="s">
        <v>1139</v>
      </c>
      <c r="DC45" s="43" t="s">
        <v>1129</v>
      </c>
      <c r="DD45" s="48" t="s">
        <v>1130</v>
      </c>
      <c r="DE45" s="6" t="s">
        <v>1142</v>
      </c>
    </row>
    <row r="46" spans="1:111" s="2" customFormat="1">
      <c r="A46" s="7">
        <v>2024015</v>
      </c>
      <c r="B46" s="7" t="s">
        <v>7624</v>
      </c>
      <c r="C46" s="7" t="s">
        <v>7625</v>
      </c>
      <c r="D46" s="14" t="s">
        <v>7219</v>
      </c>
      <c r="E46" s="15"/>
      <c r="F46" s="16">
        <v>1</v>
      </c>
      <c r="G46" s="16"/>
      <c r="H46" s="16"/>
      <c r="I46" s="17"/>
      <c r="J46" s="20"/>
      <c r="K46" s="21"/>
      <c r="L46" s="21"/>
      <c r="M46" s="21">
        <v>1</v>
      </c>
      <c r="N46" s="21"/>
      <c r="O46" s="21"/>
      <c r="P46" s="21"/>
      <c r="Q46" s="21"/>
      <c r="R46" s="21"/>
      <c r="S46" s="21"/>
      <c r="T46" s="21"/>
      <c r="U46" s="21"/>
      <c r="V46" s="21"/>
      <c r="W46" s="21">
        <v>1</v>
      </c>
      <c r="X46" s="21">
        <v>1</v>
      </c>
      <c r="Y46" s="21"/>
      <c r="Z46" s="21"/>
      <c r="AA46" s="21"/>
      <c r="AB46" s="22"/>
      <c r="AC46" s="97" t="s">
        <v>7626</v>
      </c>
      <c r="AD46" s="24"/>
      <c r="AE46" s="25"/>
      <c r="AF46" s="25"/>
      <c r="AG46" s="25"/>
      <c r="AH46" s="25"/>
      <c r="AI46" s="25"/>
      <c r="AJ46" s="25"/>
      <c r="AK46" s="25"/>
      <c r="AL46" s="25"/>
      <c r="AM46" s="25"/>
      <c r="AN46" s="25"/>
      <c r="AO46" s="25"/>
      <c r="AP46" s="25"/>
      <c r="AQ46" s="25"/>
      <c r="AR46" s="25">
        <v>1</v>
      </c>
      <c r="AS46" s="25"/>
      <c r="AT46" s="25"/>
      <c r="AU46" s="25"/>
      <c r="AV46" s="25"/>
      <c r="AW46" s="25"/>
      <c r="AX46" s="25"/>
      <c r="AY46" s="25"/>
      <c r="AZ46" s="25"/>
      <c r="BA46" s="25">
        <v>1</v>
      </c>
      <c r="BB46" s="25"/>
      <c r="BC46" s="25"/>
      <c r="BD46" s="25"/>
      <c r="BE46" s="25"/>
      <c r="BF46" s="25"/>
      <c r="BG46" s="25"/>
      <c r="BH46" s="25"/>
      <c r="BI46" s="25">
        <v>1</v>
      </c>
      <c r="BJ46" s="25"/>
      <c r="BK46" s="25"/>
      <c r="BL46" s="25"/>
      <c r="BM46" s="25"/>
      <c r="BN46" s="25"/>
      <c r="BO46" s="25">
        <v>1</v>
      </c>
      <c r="BP46" s="25"/>
      <c r="BQ46" s="25"/>
      <c r="BR46" s="25"/>
      <c r="BS46" s="25"/>
      <c r="BT46" s="25"/>
      <c r="BU46" s="26"/>
      <c r="BV46" s="100" t="s">
        <v>7636</v>
      </c>
      <c r="BW46" s="29"/>
      <c r="BX46" s="30"/>
      <c r="BY46" s="30"/>
      <c r="BZ46" s="30"/>
      <c r="CA46" s="30">
        <v>1</v>
      </c>
      <c r="CB46" s="30" t="s">
        <v>7627</v>
      </c>
      <c r="CC46" s="30"/>
      <c r="CD46" s="30"/>
      <c r="CE46" s="30"/>
      <c r="CF46" s="30"/>
      <c r="CG46" s="30"/>
      <c r="CH46" s="30"/>
      <c r="CI46" s="30"/>
      <c r="CJ46" s="30"/>
      <c r="CK46" s="30"/>
      <c r="CL46" s="30"/>
      <c r="CM46" s="30"/>
      <c r="CN46" s="30">
        <v>1</v>
      </c>
      <c r="CO46" s="30" t="s">
        <v>7637</v>
      </c>
      <c r="CP46" s="30">
        <v>1</v>
      </c>
      <c r="CQ46" s="31" t="s">
        <v>7628</v>
      </c>
      <c r="CR46" s="103" t="s">
        <v>7691</v>
      </c>
      <c r="CS46" s="35" t="s">
        <v>7629</v>
      </c>
      <c r="CT46" s="36" t="s">
        <v>7630</v>
      </c>
      <c r="CU46" s="36" t="s">
        <v>7631</v>
      </c>
      <c r="CV46" s="36" t="s">
        <v>7632</v>
      </c>
      <c r="CW46" s="36" t="s">
        <v>7633</v>
      </c>
      <c r="CX46" s="36" t="s">
        <v>7634</v>
      </c>
      <c r="CY46" s="36"/>
      <c r="CZ46" s="36"/>
      <c r="DA46" s="36"/>
      <c r="DB46" s="37"/>
      <c r="DC46" s="43" t="s">
        <v>838</v>
      </c>
      <c r="DD46" s="48" t="s">
        <v>7638</v>
      </c>
      <c r="DE46" s="7" t="s">
        <v>7635</v>
      </c>
    </row>
    <row r="47" spans="1:111" s="2" customFormat="1">
      <c r="A47" s="7">
        <v>2020009</v>
      </c>
      <c r="B47" s="7" t="s">
        <v>58</v>
      </c>
      <c r="C47" s="7" t="s">
        <v>59</v>
      </c>
      <c r="D47" s="14" t="s">
        <v>6013</v>
      </c>
      <c r="E47" s="15"/>
      <c r="F47" s="16">
        <v>1</v>
      </c>
      <c r="G47" s="16"/>
      <c r="H47" s="16"/>
      <c r="I47" s="17"/>
      <c r="J47" s="20">
        <v>1</v>
      </c>
      <c r="K47" s="21">
        <v>1</v>
      </c>
      <c r="L47" s="21">
        <v>1</v>
      </c>
      <c r="M47" s="21">
        <v>1</v>
      </c>
      <c r="N47" s="21">
        <v>1</v>
      </c>
      <c r="O47" s="21"/>
      <c r="P47" s="21"/>
      <c r="Q47" s="21"/>
      <c r="R47" s="21"/>
      <c r="S47" s="21"/>
      <c r="T47" s="21"/>
      <c r="U47" s="21"/>
      <c r="V47" s="21"/>
      <c r="W47" s="21"/>
      <c r="X47" s="21"/>
      <c r="Y47" s="21"/>
      <c r="Z47" s="21">
        <v>1</v>
      </c>
      <c r="AA47" s="21"/>
      <c r="AB47" s="22"/>
      <c r="AC47" s="97" t="s">
        <v>6533</v>
      </c>
      <c r="AD47" s="24"/>
      <c r="AE47" s="25">
        <v>1</v>
      </c>
      <c r="AF47" s="25"/>
      <c r="AG47" s="25"/>
      <c r="AH47" s="25"/>
      <c r="AI47" s="25"/>
      <c r="AJ47" s="25"/>
      <c r="AK47" s="25"/>
      <c r="AL47" s="25"/>
      <c r="AM47" s="25"/>
      <c r="AN47" s="25">
        <v>1</v>
      </c>
      <c r="AO47" s="25"/>
      <c r="AP47" s="25"/>
      <c r="AQ47" s="25"/>
      <c r="AR47" s="25">
        <v>1</v>
      </c>
      <c r="AS47" s="25"/>
      <c r="AT47" s="25"/>
      <c r="AU47" s="25">
        <v>1</v>
      </c>
      <c r="AV47" s="25">
        <v>1</v>
      </c>
      <c r="AW47" s="25">
        <v>1</v>
      </c>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6"/>
      <c r="BV47" s="100" t="s">
        <v>6140</v>
      </c>
      <c r="BW47" s="29"/>
      <c r="BX47" s="30"/>
      <c r="BY47" s="30"/>
      <c r="BZ47" s="30"/>
      <c r="CA47" s="30"/>
      <c r="CB47" s="30"/>
      <c r="CC47" s="30"/>
      <c r="CD47" s="30"/>
      <c r="CE47" s="30"/>
      <c r="CF47" s="30"/>
      <c r="CG47" s="30"/>
      <c r="CH47" s="30"/>
      <c r="CI47" s="30"/>
      <c r="CJ47" s="30"/>
      <c r="CK47" s="30"/>
      <c r="CL47" s="30"/>
      <c r="CM47" s="30"/>
      <c r="CN47" s="30"/>
      <c r="CO47" s="30"/>
      <c r="CP47" s="30">
        <v>1</v>
      </c>
      <c r="CQ47" s="31" t="s">
        <v>1143</v>
      </c>
      <c r="CR47" s="103"/>
      <c r="CS47" s="35" t="s">
        <v>1144</v>
      </c>
      <c r="CT47" s="36" t="s">
        <v>1145</v>
      </c>
      <c r="CU47" s="36" t="s">
        <v>1146</v>
      </c>
      <c r="CV47" s="36" t="s">
        <v>1147</v>
      </c>
      <c r="CW47" s="36"/>
      <c r="CX47" s="36"/>
      <c r="CY47" s="36"/>
      <c r="CZ47" s="36"/>
      <c r="DA47" s="36"/>
      <c r="DB47" s="37"/>
      <c r="DC47" s="43" t="s">
        <v>1129</v>
      </c>
      <c r="DD47" s="48" t="s">
        <v>870</v>
      </c>
      <c r="DE47" s="7" t="s">
        <v>1148</v>
      </c>
    </row>
    <row r="48" spans="1:111" s="2" customFormat="1">
      <c r="A48" s="7">
        <v>2024009</v>
      </c>
      <c r="B48" s="7" t="s">
        <v>7527</v>
      </c>
      <c r="C48" s="7" t="s">
        <v>7528</v>
      </c>
      <c r="D48" s="14" t="s">
        <v>7611</v>
      </c>
      <c r="E48" s="15">
        <v>1</v>
      </c>
      <c r="F48" s="16"/>
      <c r="G48" s="16"/>
      <c r="H48" s="16"/>
      <c r="I48" s="17"/>
      <c r="J48" s="20">
        <v>1</v>
      </c>
      <c r="K48" s="21"/>
      <c r="L48" s="21"/>
      <c r="M48" s="21"/>
      <c r="N48" s="21"/>
      <c r="O48" s="21"/>
      <c r="P48" s="21"/>
      <c r="Q48" s="21">
        <v>1</v>
      </c>
      <c r="R48" s="21">
        <v>1</v>
      </c>
      <c r="S48" s="21"/>
      <c r="T48" s="21"/>
      <c r="U48" s="21"/>
      <c r="V48" s="21"/>
      <c r="W48" s="21"/>
      <c r="X48" s="21"/>
      <c r="Y48" s="21"/>
      <c r="Z48" s="21"/>
      <c r="AA48" s="21"/>
      <c r="AB48" s="22"/>
      <c r="AC48" s="97" t="s">
        <v>7537</v>
      </c>
      <c r="AD48" s="24">
        <v>1</v>
      </c>
      <c r="AE48" s="25"/>
      <c r="AF48" s="25">
        <v>1</v>
      </c>
      <c r="AG48" s="25">
        <v>1</v>
      </c>
      <c r="AH48" s="25"/>
      <c r="AI48" s="25"/>
      <c r="AJ48" s="25"/>
      <c r="AK48" s="25"/>
      <c r="AL48" s="25"/>
      <c r="AM48" s="25"/>
      <c r="AN48" s="25"/>
      <c r="AO48" s="25">
        <v>1</v>
      </c>
      <c r="AP48" s="25"/>
      <c r="AQ48" s="25"/>
      <c r="AR48" s="25"/>
      <c r="AS48" s="25"/>
      <c r="AT48" s="25"/>
      <c r="AU48" s="25"/>
      <c r="AV48" s="25"/>
      <c r="AW48" s="25"/>
      <c r="AX48" s="25"/>
      <c r="AY48" s="25">
        <v>1</v>
      </c>
      <c r="AZ48" s="25"/>
      <c r="BA48" s="25"/>
      <c r="BB48" s="25"/>
      <c r="BC48" s="25"/>
      <c r="BD48" s="25"/>
      <c r="BE48" s="25"/>
      <c r="BF48" s="25"/>
      <c r="BG48" s="25"/>
      <c r="BH48" s="25"/>
      <c r="BI48" s="25"/>
      <c r="BJ48" s="25"/>
      <c r="BK48" s="25"/>
      <c r="BL48" s="25"/>
      <c r="BM48" s="25"/>
      <c r="BN48" s="25"/>
      <c r="BO48" s="25"/>
      <c r="BP48" s="25"/>
      <c r="BQ48" s="25"/>
      <c r="BR48" s="25"/>
      <c r="BS48" s="25"/>
      <c r="BT48" s="25"/>
      <c r="BU48" s="26"/>
      <c r="BV48" s="100" t="s">
        <v>7538</v>
      </c>
      <c r="BW48" s="29"/>
      <c r="BX48" s="30"/>
      <c r="BY48" s="30">
        <v>1</v>
      </c>
      <c r="BZ48" s="30"/>
      <c r="CA48" s="30"/>
      <c r="CB48" s="30"/>
      <c r="CC48" s="30"/>
      <c r="CD48" s="30"/>
      <c r="CE48" s="30"/>
      <c r="CF48" s="30"/>
      <c r="CG48" s="30"/>
      <c r="CH48" s="30"/>
      <c r="CI48" s="30"/>
      <c r="CJ48" s="30"/>
      <c r="CK48" s="30"/>
      <c r="CL48" s="30"/>
      <c r="CM48" s="30"/>
      <c r="CN48" s="30"/>
      <c r="CO48" s="30"/>
      <c r="CP48" s="30"/>
      <c r="CQ48" s="31"/>
      <c r="CR48" s="103" t="s">
        <v>7539</v>
      </c>
      <c r="CS48" s="35" t="s">
        <v>7532</v>
      </c>
      <c r="CT48" s="36" t="s">
        <v>7540</v>
      </c>
      <c r="CU48" s="36" t="s">
        <v>7533</v>
      </c>
      <c r="CV48" s="36" t="s">
        <v>7534</v>
      </c>
      <c r="CW48" s="36" t="s">
        <v>7535</v>
      </c>
      <c r="CX48" s="36" t="s">
        <v>7536</v>
      </c>
      <c r="CY48" s="36"/>
      <c r="CZ48" s="36"/>
      <c r="DA48" s="36"/>
      <c r="DB48" s="37"/>
      <c r="DC48" s="43" t="s">
        <v>7529</v>
      </c>
      <c r="DD48" s="48" t="s">
        <v>7530</v>
      </c>
      <c r="DE48" s="7" t="s">
        <v>7531</v>
      </c>
    </row>
    <row r="49" spans="1:111" s="2" customFormat="1">
      <c r="A49" s="7">
        <v>2019010</v>
      </c>
      <c r="B49" s="7" t="s">
        <v>60</v>
      </c>
      <c r="C49" s="7" t="s">
        <v>61</v>
      </c>
      <c r="D49" s="14" t="s">
        <v>6076</v>
      </c>
      <c r="E49" s="15">
        <v>1</v>
      </c>
      <c r="F49" s="16">
        <v>1</v>
      </c>
      <c r="G49" s="16"/>
      <c r="H49" s="16"/>
      <c r="I49" s="17"/>
      <c r="J49" s="20">
        <v>1</v>
      </c>
      <c r="K49" s="21">
        <v>1</v>
      </c>
      <c r="L49" s="21"/>
      <c r="M49" s="21"/>
      <c r="N49" s="21">
        <v>1</v>
      </c>
      <c r="O49" s="21"/>
      <c r="P49" s="21"/>
      <c r="Q49" s="21"/>
      <c r="R49" s="21"/>
      <c r="S49" s="21"/>
      <c r="T49" s="21"/>
      <c r="U49" s="21"/>
      <c r="V49" s="21"/>
      <c r="W49" s="21"/>
      <c r="X49" s="21"/>
      <c r="Y49" s="21"/>
      <c r="Z49" s="21"/>
      <c r="AA49" s="21"/>
      <c r="AB49" s="22"/>
      <c r="AC49" s="97" t="s">
        <v>6534</v>
      </c>
      <c r="AD49" s="24">
        <v>1</v>
      </c>
      <c r="AE49" s="25"/>
      <c r="AF49" s="25"/>
      <c r="AG49" s="25"/>
      <c r="AH49" s="25"/>
      <c r="AI49" s="25"/>
      <c r="AJ49" s="25"/>
      <c r="AK49" s="25"/>
      <c r="AL49" s="25"/>
      <c r="AM49" s="25"/>
      <c r="AN49" s="25">
        <v>1</v>
      </c>
      <c r="AO49" s="25"/>
      <c r="AP49" s="25"/>
      <c r="AQ49" s="25"/>
      <c r="AR49" s="25">
        <v>1</v>
      </c>
      <c r="AS49" s="25"/>
      <c r="AT49" s="25"/>
      <c r="AU49" s="25">
        <v>1</v>
      </c>
      <c r="AV49" s="25"/>
      <c r="AW49" s="25"/>
      <c r="AX49" s="25">
        <v>1</v>
      </c>
      <c r="AY49" s="25">
        <v>1</v>
      </c>
      <c r="AZ49" s="25"/>
      <c r="BA49" s="25"/>
      <c r="BB49" s="25"/>
      <c r="BC49" s="25"/>
      <c r="BD49" s="25"/>
      <c r="BE49" s="25"/>
      <c r="BF49" s="25"/>
      <c r="BG49" s="25"/>
      <c r="BH49" s="25"/>
      <c r="BI49" s="25"/>
      <c r="BJ49" s="25"/>
      <c r="BK49" s="25"/>
      <c r="BL49" s="25"/>
      <c r="BM49" s="25"/>
      <c r="BN49" s="25"/>
      <c r="BO49" s="25">
        <v>1</v>
      </c>
      <c r="BP49" s="25"/>
      <c r="BQ49" s="25"/>
      <c r="BR49" s="25"/>
      <c r="BS49" s="25"/>
      <c r="BT49" s="25"/>
      <c r="BU49" s="26"/>
      <c r="BV49" s="100" t="s">
        <v>6141</v>
      </c>
      <c r="BW49" s="29"/>
      <c r="BX49" s="30"/>
      <c r="BY49" s="30">
        <v>1</v>
      </c>
      <c r="BZ49" s="30"/>
      <c r="CA49" s="30"/>
      <c r="CB49" s="30"/>
      <c r="CC49" s="30"/>
      <c r="CD49" s="30"/>
      <c r="CE49" s="30"/>
      <c r="CF49" s="30"/>
      <c r="CG49" s="30"/>
      <c r="CH49" s="30"/>
      <c r="CI49" s="30"/>
      <c r="CJ49" s="30"/>
      <c r="CK49" s="30"/>
      <c r="CL49" s="30"/>
      <c r="CM49" s="30"/>
      <c r="CN49" s="30"/>
      <c r="CO49" s="30"/>
      <c r="CP49" s="30">
        <v>1</v>
      </c>
      <c r="CQ49" s="31" t="s">
        <v>1149</v>
      </c>
      <c r="CR49" s="103" t="s">
        <v>6812</v>
      </c>
      <c r="CS49" s="35" t="s">
        <v>1151</v>
      </c>
      <c r="CT49" s="36" t="s">
        <v>1152</v>
      </c>
      <c r="CU49" s="36" t="s">
        <v>1153</v>
      </c>
      <c r="CV49" s="36" t="s">
        <v>1154</v>
      </c>
      <c r="CW49" s="36" t="s">
        <v>1155</v>
      </c>
      <c r="CX49" s="36" t="s">
        <v>1156</v>
      </c>
      <c r="CY49" s="36"/>
      <c r="CZ49" s="36"/>
      <c r="DA49" s="36"/>
      <c r="DB49" s="37"/>
      <c r="DC49" s="43" t="s">
        <v>1129</v>
      </c>
      <c r="DD49" s="48" t="s">
        <v>1150</v>
      </c>
      <c r="DE49" s="7" t="s">
        <v>1157</v>
      </c>
    </row>
    <row r="50" spans="1:111" s="2" customFormat="1">
      <c r="A50" s="7">
        <v>30006</v>
      </c>
      <c r="B50" s="7" t="s">
        <v>62</v>
      </c>
      <c r="C50" s="7" t="s">
        <v>63</v>
      </c>
      <c r="D50" s="14" t="s">
        <v>6014</v>
      </c>
      <c r="E50" s="15"/>
      <c r="F50" s="16">
        <v>1</v>
      </c>
      <c r="G50" s="16"/>
      <c r="H50" s="16"/>
      <c r="I50" s="17"/>
      <c r="J50" s="20"/>
      <c r="K50" s="21"/>
      <c r="L50" s="21">
        <v>1</v>
      </c>
      <c r="M50" s="21">
        <v>1</v>
      </c>
      <c r="N50" s="21">
        <v>1</v>
      </c>
      <c r="O50" s="21"/>
      <c r="P50" s="21"/>
      <c r="Q50" s="21"/>
      <c r="R50" s="21"/>
      <c r="S50" s="21"/>
      <c r="T50" s="21"/>
      <c r="U50" s="21"/>
      <c r="V50" s="21"/>
      <c r="W50" s="21"/>
      <c r="X50" s="21"/>
      <c r="Y50" s="21"/>
      <c r="Z50" s="21"/>
      <c r="AA50" s="21">
        <v>1</v>
      </c>
      <c r="AB50" s="22" t="s">
        <v>1158</v>
      </c>
      <c r="AC50" s="97" t="s">
        <v>6535</v>
      </c>
      <c r="AD50" s="24"/>
      <c r="AE50" s="25"/>
      <c r="AF50" s="25"/>
      <c r="AG50" s="25"/>
      <c r="AH50" s="25"/>
      <c r="AI50" s="25"/>
      <c r="AJ50" s="25"/>
      <c r="AK50" s="25"/>
      <c r="AL50" s="25">
        <v>1</v>
      </c>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v>1</v>
      </c>
      <c r="BU50" s="26" t="s">
        <v>1159</v>
      </c>
      <c r="BV50" s="100" t="s">
        <v>6142</v>
      </c>
      <c r="BW50" s="29"/>
      <c r="BX50" s="30"/>
      <c r="BY50" s="30"/>
      <c r="BZ50" s="30"/>
      <c r="CA50" s="30"/>
      <c r="CB50" s="30"/>
      <c r="CC50" s="30"/>
      <c r="CD50" s="30"/>
      <c r="CE50" s="30"/>
      <c r="CF50" s="30"/>
      <c r="CG50" s="30"/>
      <c r="CH50" s="30"/>
      <c r="CI50" s="30"/>
      <c r="CJ50" s="30"/>
      <c r="CK50" s="30"/>
      <c r="CL50" s="30"/>
      <c r="CM50" s="30"/>
      <c r="CN50" s="30">
        <v>1</v>
      </c>
      <c r="CO50" s="30" t="s">
        <v>1160</v>
      </c>
      <c r="CP50" s="30"/>
      <c r="CQ50" s="31"/>
      <c r="CR50" s="103" t="s">
        <v>6830</v>
      </c>
      <c r="CS50" s="35" t="s">
        <v>1162</v>
      </c>
      <c r="CT50" s="36" t="s">
        <v>1163</v>
      </c>
      <c r="CU50" s="36" t="s">
        <v>1164</v>
      </c>
      <c r="CV50" s="36" t="s">
        <v>1165</v>
      </c>
      <c r="CW50" s="36" t="s">
        <v>1166</v>
      </c>
      <c r="CX50" s="36" t="s">
        <v>1167</v>
      </c>
      <c r="CY50" s="36" t="s">
        <v>1168</v>
      </c>
      <c r="CZ50" s="36" t="s">
        <v>1169</v>
      </c>
      <c r="DA50" s="36" t="s">
        <v>1170</v>
      </c>
      <c r="DB50" s="37" t="s">
        <v>1171</v>
      </c>
      <c r="DC50" s="43" t="s">
        <v>1129</v>
      </c>
      <c r="DD50" s="48" t="s">
        <v>1161</v>
      </c>
      <c r="DE50" s="7" t="s">
        <v>1172</v>
      </c>
    </row>
    <row r="51" spans="1:111" s="2" customFormat="1">
      <c r="A51" s="7">
        <v>2020001</v>
      </c>
      <c r="B51" s="7" t="s">
        <v>64</v>
      </c>
      <c r="C51" s="7" t="s">
        <v>65</v>
      </c>
      <c r="D51" s="14" t="s">
        <v>6015</v>
      </c>
      <c r="E51" s="15">
        <v>1</v>
      </c>
      <c r="F51" s="16"/>
      <c r="G51" s="16"/>
      <c r="H51" s="16"/>
      <c r="I51" s="17"/>
      <c r="J51" s="20">
        <v>1</v>
      </c>
      <c r="K51" s="21"/>
      <c r="L51" s="21"/>
      <c r="M51" s="21"/>
      <c r="N51" s="21"/>
      <c r="O51" s="21"/>
      <c r="P51" s="21"/>
      <c r="Q51" s="21">
        <v>1</v>
      </c>
      <c r="R51" s="21">
        <v>1</v>
      </c>
      <c r="S51" s="21">
        <v>1</v>
      </c>
      <c r="T51" s="21"/>
      <c r="U51" s="21"/>
      <c r="V51" s="21">
        <v>1</v>
      </c>
      <c r="W51" s="21"/>
      <c r="X51" s="21"/>
      <c r="Y51" s="21">
        <v>1</v>
      </c>
      <c r="Z51" s="21"/>
      <c r="AA51" s="21"/>
      <c r="AB51" s="22"/>
      <c r="AC51" s="97" t="s">
        <v>6510</v>
      </c>
      <c r="AD51" s="24">
        <v>1</v>
      </c>
      <c r="AE51" s="25">
        <v>1</v>
      </c>
      <c r="AF51" s="25"/>
      <c r="AG51" s="25">
        <v>1</v>
      </c>
      <c r="AH51" s="25">
        <v>1</v>
      </c>
      <c r="AI51" s="25"/>
      <c r="AJ51" s="25"/>
      <c r="AK51" s="25">
        <v>1</v>
      </c>
      <c r="AL51" s="25">
        <v>1</v>
      </c>
      <c r="AM51" s="25">
        <v>1</v>
      </c>
      <c r="AN51" s="25"/>
      <c r="AO51" s="25"/>
      <c r="AP51" s="25"/>
      <c r="AQ51" s="25"/>
      <c r="AR51" s="25"/>
      <c r="AS51" s="25"/>
      <c r="AT51" s="25"/>
      <c r="AU51" s="25"/>
      <c r="AV51" s="25"/>
      <c r="AW51" s="25"/>
      <c r="AX51" s="25"/>
      <c r="AY51" s="25">
        <v>1</v>
      </c>
      <c r="AZ51" s="25"/>
      <c r="BA51" s="25"/>
      <c r="BB51" s="25"/>
      <c r="BC51" s="25"/>
      <c r="BD51" s="25">
        <v>1</v>
      </c>
      <c r="BE51" s="25">
        <v>1</v>
      </c>
      <c r="BF51" s="25">
        <v>1</v>
      </c>
      <c r="BG51" s="25"/>
      <c r="BH51" s="25"/>
      <c r="BI51" s="25"/>
      <c r="BJ51" s="25"/>
      <c r="BK51" s="25"/>
      <c r="BL51" s="25"/>
      <c r="BM51" s="25"/>
      <c r="BN51" s="25"/>
      <c r="BO51" s="25">
        <v>1</v>
      </c>
      <c r="BP51" s="25">
        <v>1</v>
      </c>
      <c r="BQ51" s="25">
        <v>1</v>
      </c>
      <c r="BR51" s="25">
        <v>1</v>
      </c>
      <c r="BS51" s="25" t="s">
        <v>1173</v>
      </c>
      <c r="BT51" s="25"/>
      <c r="BU51" s="26"/>
      <c r="BV51" s="100" t="s">
        <v>6143</v>
      </c>
      <c r="BW51" s="29"/>
      <c r="BX51" s="30"/>
      <c r="BY51" s="30"/>
      <c r="BZ51" s="30"/>
      <c r="CA51" s="30"/>
      <c r="CB51" s="30"/>
      <c r="CC51" s="30"/>
      <c r="CD51" s="30"/>
      <c r="CE51" s="30"/>
      <c r="CF51" s="30"/>
      <c r="CG51" s="30"/>
      <c r="CH51" s="30"/>
      <c r="CI51" s="30"/>
      <c r="CJ51" s="30"/>
      <c r="CK51" s="30"/>
      <c r="CL51" s="30"/>
      <c r="CM51" s="30"/>
      <c r="CN51" s="30">
        <v>1</v>
      </c>
      <c r="CO51" s="30" t="s">
        <v>1174</v>
      </c>
      <c r="CP51" s="30">
        <v>1</v>
      </c>
      <c r="CQ51" s="31" t="s">
        <v>1175</v>
      </c>
      <c r="CR51" s="103" t="s">
        <v>6831</v>
      </c>
      <c r="CS51" s="35" t="s">
        <v>1177</v>
      </c>
      <c r="CT51" s="36" t="s">
        <v>1178</v>
      </c>
      <c r="CU51" s="36" t="s">
        <v>1179</v>
      </c>
      <c r="CV51" s="36" t="s">
        <v>1180</v>
      </c>
      <c r="CW51" s="36" t="s">
        <v>1181</v>
      </c>
      <c r="CX51" s="36" t="s">
        <v>1182</v>
      </c>
      <c r="CY51" s="36" t="s">
        <v>1183</v>
      </c>
      <c r="CZ51" s="36" t="s">
        <v>1184</v>
      </c>
      <c r="DA51" s="36"/>
      <c r="DB51" s="37"/>
      <c r="DC51" s="43" t="s">
        <v>1129</v>
      </c>
      <c r="DD51" s="48" t="s">
        <v>1176</v>
      </c>
      <c r="DE51" s="7" t="s">
        <v>1185</v>
      </c>
    </row>
    <row r="52" spans="1:111" s="2" customFormat="1">
      <c r="A52" s="7">
        <v>22056</v>
      </c>
      <c r="B52" s="7" t="s">
        <v>66</v>
      </c>
      <c r="C52" s="7" t="s">
        <v>67</v>
      </c>
      <c r="D52" s="14" t="s">
        <v>6014</v>
      </c>
      <c r="E52" s="15">
        <v>1</v>
      </c>
      <c r="F52" s="16"/>
      <c r="G52" s="16"/>
      <c r="H52" s="16"/>
      <c r="I52" s="17"/>
      <c r="J52" s="20">
        <v>1</v>
      </c>
      <c r="K52" s="21"/>
      <c r="L52" s="21"/>
      <c r="M52" s="21"/>
      <c r="N52" s="21"/>
      <c r="O52" s="21"/>
      <c r="P52" s="21"/>
      <c r="Q52" s="21"/>
      <c r="R52" s="21">
        <v>1</v>
      </c>
      <c r="S52" s="21">
        <v>1</v>
      </c>
      <c r="T52" s="21"/>
      <c r="U52" s="21"/>
      <c r="V52" s="21">
        <v>1</v>
      </c>
      <c r="W52" s="21"/>
      <c r="X52" s="21"/>
      <c r="Y52" s="21"/>
      <c r="Z52" s="21">
        <v>1</v>
      </c>
      <c r="AA52" s="21"/>
      <c r="AB52" s="22"/>
      <c r="AC52" s="97" t="s">
        <v>6536</v>
      </c>
      <c r="AD52" s="24">
        <v>1</v>
      </c>
      <c r="AE52" s="25">
        <v>1</v>
      </c>
      <c r="AF52" s="25"/>
      <c r="AG52" s="25"/>
      <c r="AH52" s="25">
        <v>1</v>
      </c>
      <c r="AI52" s="25"/>
      <c r="AJ52" s="25"/>
      <c r="AK52" s="25"/>
      <c r="AL52" s="25"/>
      <c r="AM52" s="25">
        <v>1</v>
      </c>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v>1</v>
      </c>
      <c r="BL52" s="25"/>
      <c r="BM52" s="25"/>
      <c r="BN52" s="25"/>
      <c r="BO52" s="25">
        <v>1</v>
      </c>
      <c r="BP52" s="25">
        <v>1</v>
      </c>
      <c r="BQ52" s="25"/>
      <c r="BR52" s="25"/>
      <c r="BS52" s="25"/>
      <c r="BT52" s="25"/>
      <c r="BU52" s="26"/>
      <c r="BV52" s="100" t="s">
        <v>6144</v>
      </c>
      <c r="BW52" s="29"/>
      <c r="BX52" s="30"/>
      <c r="BY52" s="30"/>
      <c r="BZ52" s="30"/>
      <c r="CA52" s="30"/>
      <c r="CB52" s="30"/>
      <c r="CC52" s="30"/>
      <c r="CD52" s="30"/>
      <c r="CE52" s="30"/>
      <c r="CF52" s="30"/>
      <c r="CG52" s="30"/>
      <c r="CH52" s="30"/>
      <c r="CI52" s="30"/>
      <c r="CJ52" s="30"/>
      <c r="CK52" s="30"/>
      <c r="CL52" s="30"/>
      <c r="CM52" s="30"/>
      <c r="CN52" s="30">
        <v>1</v>
      </c>
      <c r="CO52" s="30" t="s">
        <v>1186</v>
      </c>
      <c r="CP52" s="30"/>
      <c r="CQ52" s="31"/>
      <c r="CR52" s="103" t="s">
        <v>6832</v>
      </c>
      <c r="CS52" s="35" t="s">
        <v>1189</v>
      </c>
      <c r="CT52" s="36" t="s">
        <v>1190</v>
      </c>
      <c r="CU52" s="36" t="s">
        <v>1191</v>
      </c>
      <c r="CV52" s="36" t="s">
        <v>1192</v>
      </c>
      <c r="CW52" s="36" t="s">
        <v>1193</v>
      </c>
      <c r="CX52" s="36" t="s">
        <v>1194</v>
      </c>
      <c r="CY52" s="36" t="s">
        <v>1197</v>
      </c>
      <c r="CZ52" s="36" t="s">
        <v>1195</v>
      </c>
      <c r="DA52" s="36"/>
      <c r="DB52" s="37"/>
      <c r="DC52" s="43" t="s">
        <v>1187</v>
      </c>
      <c r="DD52" s="48" t="s">
        <v>1188</v>
      </c>
      <c r="DE52" s="7" t="s">
        <v>1196</v>
      </c>
    </row>
    <row r="53" spans="1:111" s="2" customFormat="1">
      <c r="A53" s="7">
        <v>2022022</v>
      </c>
      <c r="B53" s="7" t="s">
        <v>1198</v>
      </c>
      <c r="C53" s="7" t="s">
        <v>68</v>
      </c>
      <c r="D53" s="14" t="s">
        <v>6007</v>
      </c>
      <c r="E53" s="15">
        <v>1</v>
      </c>
      <c r="F53" s="16"/>
      <c r="G53" s="16"/>
      <c r="H53" s="16"/>
      <c r="I53" s="17"/>
      <c r="J53" s="20">
        <v>1</v>
      </c>
      <c r="K53" s="21"/>
      <c r="L53" s="21"/>
      <c r="M53" s="21"/>
      <c r="N53" s="21"/>
      <c r="O53" s="21"/>
      <c r="P53" s="21"/>
      <c r="Q53" s="21"/>
      <c r="R53" s="21">
        <v>1</v>
      </c>
      <c r="S53" s="21">
        <v>1</v>
      </c>
      <c r="T53" s="21"/>
      <c r="U53" s="21"/>
      <c r="V53" s="21">
        <v>1</v>
      </c>
      <c r="W53" s="21"/>
      <c r="X53" s="21"/>
      <c r="Y53" s="21"/>
      <c r="Z53" s="21"/>
      <c r="AA53" s="21"/>
      <c r="AB53" s="22"/>
      <c r="AC53" s="97" t="s">
        <v>6524</v>
      </c>
      <c r="AD53" s="24"/>
      <c r="AE53" s="25">
        <v>1</v>
      </c>
      <c r="AF53" s="25">
        <v>1</v>
      </c>
      <c r="AG53" s="25">
        <v>1</v>
      </c>
      <c r="AH53" s="25"/>
      <c r="AI53" s="25"/>
      <c r="AJ53" s="25"/>
      <c r="AK53" s="25"/>
      <c r="AL53" s="25"/>
      <c r="AM53" s="25"/>
      <c r="AN53" s="25"/>
      <c r="AO53" s="25">
        <v>1</v>
      </c>
      <c r="AP53" s="25"/>
      <c r="AQ53" s="25"/>
      <c r="AR53" s="25"/>
      <c r="AS53" s="25"/>
      <c r="AT53" s="25"/>
      <c r="AU53" s="25"/>
      <c r="AV53" s="25">
        <v>1</v>
      </c>
      <c r="AW53" s="25"/>
      <c r="AX53" s="25"/>
      <c r="AY53" s="25"/>
      <c r="AZ53" s="25"/>
      <c r="BA53" s="25"/>
      <c r="BB53" s="25"/>
      <c r="BC53" s="25"/>
      <c r="BD53" s="25"/>
      <c r="BE53" s="25"/>
      <c r="BF53" s="25"/>
      <c r="BG53" s="25"/>
      <c r="BH53" s="25"/>
      <c r="BI53" s="25"/>
      <c r="BJ53" s="25"/>
      <c r="BK53" s="25"/>
      <c r="BL53" s="25"/>
      <c r="BM53" s="25"/>
      <c r="BN53" s="25"/>
      <c r="BO53" s="25"/>
      <c r="BP53" s="25">
        <v>1</v>
      </c>
      <c r="BQ53" s="25">
        <v>1</v>
      </c>
      <c r="BR53" s="25"/>
      <c r="BS53" s="25"/>
      <c r="BT53" s="25"/>
      <c r="BU53" s="26"/>
      <c r="BV53" s="100" t="s">
        <v>6145</v>
      </c>
      <c r="BW53" s="29"/>
      <c r="BX53" s="30">
        <v>1</v>
      </c>
      <c r="BY53" s="30"/>
      <c r="BZ53" s="30"/>
      <c r="CA53" s="30"/>
      <c r="CB53" s="30"/>
      <c r="CC53" s="30"/>
      <c r="CD53" s="30"/>
      <c r="CE53" s="30"/>
      <c r="CF53" s="30"/>
      <c r="CG53" s="30"/>
      <c r="CH53" s="30"/>
      <c r="CI53" s="30"/>
      <c r="CJ53" s="30"/>
      <c r="CK53" s="30"/>
      <c r="CL53" s="30"/>
      <c r="CM53" s="30"/>
      <c r="CN53" s="30"/>
      <c r="CO53" s="30"/>
      <c r="CP53" s="30">
        <v>1</v>
      </c>
      <c r="CQ53" s="31" t="s">
        <v>1199</v>
      </c>
      <c r="CR53" s="103" t="s">
        <v>6816</v>
      </c>
      <c r="CS53" s="35" t="s">
        <v>1202</v>
      </c>
      <c r="CT53" s="36" t="s">
        <v>1203</v>
      </c>
      <c r="CU53" s="36" t="s">
        <v>1204</v>
      </c>
      <c r="CV53" s="36" t="s">
        <v>1205</v>
      </c>
      <c r="CW53" s="36"/>
      <c r="CX53" s="36"/>
      <c r="CY53" s="36"/>
      <c r="CZ53" s="36"/>
      <c r="DA53" s="36"/>
      <c r="DB53" s="37"/>
      <c r="DC53" s="43" t="s">
        <v>1200</v>
      </c>
      <c r="DD53" s="48" t="s">
        <v>1201</v>
      </c>
      <c r="DE53" s="7" t="s">
        <v>1206</v>
      </c>
    </row>
    <row r="54" spans="1:111" s="2" customFormat="1">
      <c r="A54" s="7">
        <v>25030</v>
      </c>
      <c r="B54" s="7" t="s">
        <v>69</v>
      </c>
      <c r="C54" s="7" t="s">
        <v>70</v>
      </c>
      <c r="D54" s="14" t="s">
        <v>6016</v>
      </c>
      <c r="E54" s="15">
        <v>1</v>
      </c>
      <c r="F54" s="16">
        <v>1</v>
      </c>
      <c r="G54" s="16"/>
      <c r="H54" s="16"/>
      <c r="I54" s="17"/>
      <c r="J54" s="20"/>
      <c r="K54" s="21"/>
      <c r="L54" s="21"/>
      <c r="M54" s="21"/>
      <c r="N54" s="21"/>
      <c r="O54" s="21"/>
      <c r="P54" s="21"/>
      <c r="Q54" s="21"/>
      <c r="R54" s="21"/>
      <c r="S54" s="21"/>
      <c r="T54" s="21"/>
      <c r="U54" s="21"/>
      <c r="V54" s="21"/>
      <c r="W54" s="21"/>
      <c r="X54" s="21"/>
      <c r="Y54" s="21"/>
      <c r="Z54" s="21"/>
      <c r="AA54" s="21">
        <v>1</v>
      </c>
      <c r="AB54" s="22" t="s">
        <v>1207</v>
      </c>
      <c r="AC54" s="97" t="s">
        <v>6537</v>
      </c>
      <c r="AD54" s="24"/>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v>1</v>
      </c>
      <c r="BU54" s="26" t="s">
        <v>1208</v>
      </c>
      <c r="BV54" s="100" t="s">
        <v>6146</v>
      </c>
      <c r="BW54" s="29"/>
      <c r="BX54" s="30"/>
      <c r="BY54" s="30"/>
      <c r="BZ54" s="30"/>
      <c r="CA54" s="30"/>
      <c r="CB54" s="30"/>
      <c r="CC54" s="30"/>
      <c r="CD54" s="30"/>
      <c r="CE54" s="30"/>
      <c r="CF54" s="30"/>
      <c r="CG54" s="30"/>
      <c r="CH54" s="30"/>
      <c r="CI54" s="30"/>
      <c r="CJ54" s="30"/>
      <c r="CK54" s="30"/>
      <c r="CL54" s="30"/>
      <c r="CM54" s="30"/>
      <c r="CN54" s="30"/>
      <c r="CO54" s="30"/>
      <c r="CP54" s="30">
        <v>1</v>
      </c>
      <c r="CQ54" s="31" t="s">
        <v>1209</v>
      </c>
      <c r="CR54" s="103" t="s">
        <v>6517</v>
      </c>
      <c r="CS54" s="35" t="s">
        <v>1215</v>
      </c>
      <c r="CT54" s="36" t="s">
        <v>1216</v>
      </c>
      <c r="CU54" s="36" t="s">
        <v>1211</v>
      </c>
      <c r="CV54" s="36" t="s">
        <v>1212</v>
      </c>
      <c r="CW54" s="36" t="s">
        <v>1217</v>
      </c>
      <c r="CX54" s="36" t="s">
        <v>1214</v>
      </c>
      <c r="CY54" s="36"/>
      <c r="CZ54" s="36"/>
      <c r="DA54" s="36"/>
      <c r="DB54" s="37"/>
      <c r="DC54" s="43" t="s">
        <v>1210</v>
      </c>
      <c r="DD54" s="48"/>
      <c r="DE54" s="7" t="s">
        <v>1219</v>
      </c>
    </row>
    <row r="55" spans="1:111" s="2" customFormat="1">
      <c r="A55" s="7">
        <v>29007</v>
      </c>
      <c r="B55" s="7" t="s">
        <v>71</v>
      </c>
      <c r="C55" s="7" t="s">
        <v>72</v>
      </c>
      <c r="D55" s="14" t="s">
        <v>6079</v>
      </c>
      <c r="E55" s="15">
        <v>1</v>
      </c>
      <c r="F55" s="16">
        <v>1</v>
      </c>
      <c r="G55" s="16"/>
      <c r="H55" s="16"/>
      <c r="I55" s="17"/>
      <c r="J55" s="20"/>
      <c r="K55" s="21"/>
      <c r="L55" s="21"/>
      <c r="M55" s="21"/>
      <c r="N55" s="21"/>
      <c r="O55" s="21"/>
      <c r="P55" s="21"/>
      <c r="Q55" s="21"/>
      <c r="R55" s="21">
        <v>1</v>
      </c>
      <c r="S55" s="21"/>
      <c r="T55" s="21"/>
      <c r="U55" s="21"/>
      <c r="V55" s="21"/>
      <c r="W55" s="21"/>
      <c r="X55" s="21"/>
      <c r="Y55" s="21"/>
      <c r="Z55" s="21">
        <v>1</v>
      </c>
      <c r="AA55" s="21">
        <v>1</v>
      </c>
      <c r="AB55" s="22" t="s">
        <v>1221</v>
      </c>
      <c r="AC55" s="97" t="s">
        <v>6538</v>
      </c>
      <c r="AD55" s="24"/>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v>1</v>
      </c>
      <c r="BN55" s="25"/>
      <c r="BO55" s="25"/>
      <c r="BP55" s="25"/>
      <c r="BQ55" s="25"/>
      <c r="BR55" s="25"/>
      <c r="BS55" s="25"/>
      <c r="BT55" s="25">
        <v>1</v>
      </c>
      <c r="BU55" s="26" t="s">
        <v>1222</v>
      </c>
      <c r="BV55" s="100" t="s">
        <v>6147</v>
      </c>
      <c r="BW55" s="29"/>
      <c r="BX55" s="30"/>
      <c r="BY55" s="30"/>
      <c r="BZ55" s="30"/>
      <c r="CA55" s="30"/>
      <c r="CB55" s="30"/>
      <c r="CC55" s="30"/>
      <c r="CD55" s="30" t="s">
        <v>1223</v>
      </c>
      <c r="CE55" s="30">
        <v>1</v>
      </c>
      <c r="CF55" s="30" t="s">
        <v>1224</v>
      </c>
      <c r="CG55" s="30"/>
      <c r="CH55" s="30"/>
      <c r="CI55" s="30"/>
      <c r="CJ55" s="30"/>
      <c r="CK55" s="30"/>
      <c r="CL55" s="30"/>
      <c r="CM55" s="30"/>
      <c r="CN55" s="30"/>
      <c r="CO55" s="30"/>
      <c r="CP55" s="30"/>
      <c r="CQ55" s="31"/>
      <c r="CR55" s="103" t="s">
        <v>7059</v>
      </c>
      <c r="CS55" s="35" t="s">
        <v>1226</v>
      </c>
      <c r="CT55" s="36" t="s">
        <v>1227</v>
      </c>
      <c r="CU55" s="36" t="s">
        <v>1228</v>
      </c>
      <c r="CV55" s="36" t="s">
        <v>1229</v>
      </c>
      <c r="CW55" s="36" t="s">
        <v>1230</v>
      </c>
      <c r="CX55" s="36" t="s">
        <v>1231</v>
      </c>
      <c r="CY55" s="36" t="s">
        <v>1232</v>
      </c>
      <c r="CZ55" s="36" t="s">
        <v>1233</v>
      </c>
      <c r="DA55" s="36" t="s">
        <v>1234</v>
      </c>
      <c r="DB55" s="37" t="s">
        <v>1235</v>
      </c>
      <c r="DC55" s="43" t="s">
        <v>1200</v>
      </c>
      <c r="DD55" s="48" t="s">
        <v>1225</v>
      </c>
      <c r="DE55" s="7" t="s">
        <v>1220</v>
      </c>
    </row>
    <row r="56" spans="1:111" s="2" customFormat="1">
      <c r="A56" s="7">
        <v>17047</v>
      </c>
      <c r="B56" s="7" t="s">
        <v>73</v>
      </c>
      <c r="C56" s="7" t="s">
        <v>74</v>
      </c>
      <c r="D56" s="14" t="s">
        <v>6006</v>
      </c>
      <c r="E56" s="15">
        <v>1</v>
      </c>
      <c r="F56" s="16"/>
      <c r="G56" s="16"/>
      <c r="H56" s="16"/>
      <c r="I56" s="17"/>
      <c r="J56" s="20">
        <v>1</v>
      </c>
      <c r="K56" s="21"/>
      <c r="L56" s="21"/>
      <c r="M56" s="21"/>
      <c r="N56" s="21"/>
      <c r="O56" s="21"/>
      <c r="P56" s="21"/>
      <c r="Q56" s="21"/>
      <c r="R56" s="21">
        <v>1</v>
      </c>
      <c r="S56" s="21"/>
      <c r="T56" s="21"/>
      <c r="U56" s="21"/>
      <c r="V56" s="21">
        <v>1</v>
      </c>
      <c r="W56" s="21"/>
      <c r="X56" s="21"/>
      <c r="Y56" s="21"/>
      <c r="Z56" s="21"/>
      <c r="AA56" s="21"/>
      <c r="AB56" s="22"/>
      <c r="AC56" s="97" t="s">
        <v>6512</v>
      </c>
      <c r="AD56" s="24">
        <v>1</v>
      </c>
      <c r="AE56" s="25">
        <v>1</v>
      </c>
      <c r="AF56" s="25">
        <v>1</v>
      </c>
      <c r="AG56" s="25">
        <v>1</v>
      </c>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6"/>
      <c r="BV56" s="100" t="s">
        <v>6148</v>
      </c>
      <c r="BW56" s="29"/>
      <c r="BX56" s="30">
        <v>1</v>
      </c>
      <c r="BY56" s="30"/>
      <c r="BZ56" s="30"/>
      <c r="CA56" s="30"/>
      <c r="CB56" s="30"/>
      <c r="CC56" s="30"/>
      <c r="CD56" s="30"/>
      <c r="CE56" s="30"/>
      <c r="CF56" s="30"/>
      <c r="CG56" s="30"/>
      <c r="CH56" s="30"/>
      <c r="CI56" s="30"/>
      <c r="CJ56" s="30"/>
      <c r="CK56" s="30"/>
      <c r="CL56" s="30"/>
      <c r="CM56" s="30"/>
      <c r="CN56" s="30"/>
      <c r="CO56" s="30"/>
      <c r="CP56" s="30"/>
      <c r="CQ56" s="31"/>
      <c r="CR56" s="103" t="s">
        <v>6816</v>
      </c>
      <c r="CS56" s="35" t="s">
        <v>1236</v>
      </c>
      <c r="CT56" s="36" t="s">
        <v>1237</v>
      </c>
      <c r="CU56" s="36" t="s">
        <v>1238</v>
      </c>
      <c r="CV56" s="36" t="s">
        <v>1239</v>
      </c>
      <c r="CW56" s="36" t="s">
        <v>1240</v>
      </c>
      <c r="CX56" s="36" t="s">
        <v>1241</v>
      </c>
      <c r="CY56" s="36"/>
      <c r="CZ56" s="36"/>
      <c r="DA56" s="36"/>
      <c r="DB56" s="37"/>
      <c r="DC56" s="43" t="s">
        <v>1200</v>
      </c>
      <c r="DD56" s="48" t="s">
        <v>870</v>
      </c>
      <c r="DE56" s="7"/>
    </row>
    <row r="57" spans="1:111" s="2" customFormat="1">
      <c r="A57" s="7">
        <v>2022030</v>
      </c>
      <c r="B57" s="7" t="s">
        <v>1213</v>
      </c>
      <c r="C57" s="7" t="s">
        <v>75</v>
      </c>
      <c r="D57" s="14" t="s">
        <v>7181</v>
      </c>
      <c r="E57" s="15">
        <v>1</v>
      </c>
      <c r="F57" s="16"/>
      <c r="G57" s="16"/>
      <c r="H57" s="16"/>
      <c r="I57" s="17"/>
      <c r="J57" s="20">
        <v>1</v>
      </c>
      <c r="K57" s="21"/>
      <c r="L57" s="21"/>
      <c r="M57" s="21"/>
      <c r="N57" s="21"/>
      <c r="O57" s="21"/>
      <c r="P57" s="21"/>
      <c r="Q57" s="21"/>
      <c r="R57" s="21"/>
      <c r="S57" s="21"/>
      <c r="T57" s="21"/>
      <c r="U57" s="21"/>
      <c r="V57" s="21"/>
      <c r="W57" s="21"/>
      <c r="X57" s="21"/>
      <c r="Y57" s="21"/>
      <c r="Z57" s="21"/>
      <c r="AA57" s="21"/>
      <c r="AB57" s="22"/>
      <c r="AC57" s="97" t="s">
        <v>6506</v>
      </c>
      <c r="AD57" s="24"/>
      <c r="AE57" s="25"/>
      <c r="AF57" s="25">
        <v>1</v>
      </c>
      <c r="AG57" s="25"/>
      <c r="AH57" s="25"/>
      <c r="AI57" s="25"/>
      <c r="AJ57" s="25"/>
      <c r="AK57" s="25"/>
      <c r="AL57" s="25">
        <v>1</v>
      </c>
      <c r="AM57" s="25"/>
      <c r="AN57" s="25"/>
      <c r="AO57" s="25">
        <v>1</v>
      </c>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v>1</v>
      </c>
      <c r="BP57" s="25"/>
      <c r="BQ57" s="25"/>
      <c r="BR57" s="25"/>
      <c r="BS57" s="25"/>
      <c r="BT57" s="25">
        <v>1</v>
      </c>
      <c r="BU57" s="26" t="s">
        <v>1242</v>
      </c>
      <c r="BV57" s="100" t="s">
        <v>6149</v>
      </c>
      <c r="BW57" s="29"/>
      <c r="BX57" s="30"/>
      <c r="BY57" s="30">
        <v>1</v>
      </c>
      <c r="BZ57" s="30"/>
      <c r="CA57" s="30"/>
      <c r="CB57" s="30"/>
      <c r="CC57" s="30"/>
      <c r="CD57" s="30"/>
      <c r="CE57" s="30"/>
      <c r="CF57" s="30"/>
      <c r="CG57" s="30"/>
      <c r="CH57" s="30"/>
      <c r="CI57" s="30"/>
      <c r="CJ57" s="30"/>
      <c r="CK57" s="30"/>
      <c r="CL57" s="30"/>
      <c r="CM57" s="30"/>
      <c r="CN57" s="30"/>
      <c r="CO57" s="30"/>
      <c r="CP57" s="30">
        <v>1</v>
      </c>
      <c r="CQ57" s="31" t="s">
        <v>1243</v>
      </c>
      <c r="CR57" s="103" t="s">
        <v>6812</v>
      </c>
      <c r="CS57" s="35" t="s">
        <v>1246</v>
      </c>
      <c r="CT57" s="36" t="s">
        <v>1247</v>
      </c>
      <c r="CU57" s="36" t="s">
        <v>1248</v>
      </c>
      <c r="CV57" s="36" t="s">
        <v>1249</v>
      </c>
      <c r="CW57" s="36"/>
      <c r="CX57" s="36"/>
      <c r="CY57" s="36"/>
      <c r="CZ57" s="36"/>
      <c r="DA57" s="36"/>
      <c r="DB57" s="37"/>
      <c r="DC57" s="43" t="s">
        <v>1244</v>
      </c>
      <c r="DD57" s="48" t="s">
        <v>1245</v>
      </c>
      <c r="DE57" s="7" t="s">
        <v>1250</v>
      </c>
    </row>
    <row r="58" spans="1:111" s="2" customFormat="1">
      <c r="A58" s="7">
        <v>25037</v>
      </c>
      <c r="B58" s="7" t="s">
        <v>76</v>
      </c>
      <c r="C58" s="7" t="s">
        <v>77</v>
      </c>
      <c r="D58" s="14" t="s">
        <v>7181</v>
      </c>
      <c r="E58" s="15">
        <v>1</v>
      </c>
      <c r="F58" s="16"/>
      <c r="G58" s="16">
        <v>1</v>
      </c>
      <c r="H58" s="16"/>
      <c r="I58" s="17"/>
      <c r="J58" s="20"/>
      <c r="K58" s="21"/>
      <c r="L58" s="21"/>
      <c r="M58" s="21"/>
      <c r="N58" s="21"/>
      <c r="O58" s="21"/>
      <c r="P58" s="21">
        <v>1</v>
      </c>
      <c r="Q58" s="21"/>
      <c r="R58" s="21"/>
      <c r="S58" s="21"/>
      <c r="T58" s="21"/>
      <c r="U58" s="21"/>
      <c r="V58" s="21"/>
      <c r="W58" s="21"/>
      <c r="X58" s="21"/>
      <c r="Y58" s="21"/>
      <c r="Z58" s="21"/>
      <c r="AA58" s="21">
        <v>1</v>
      </c>
      <c r="AB58" s="22" t="s">
        <v>1259</v>
      </c>
      <c r="AC58" s="97" t="s">
        <v>6539</v>
      </c>
      <c r="AD58" s="24"/>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v>1</v>
      </c>
      <c r="BD58" s="25">
        <v>1</v>
      </c>
      <c r="BE58" s="25">
        <v>1</v>
      </c>
      <c r="BF58" s="25"/>
      <c r="BG58" s="25"/>
      <c r="BH58" s="25"/>
      <c r="BI58" s="25"/>
      <c r="BJ58" s="25"/>
      <c r="BK58" s="25"/>
      <c r="BL58" s="25"/>
      <c r="BM58" s="25"/>
      <c r="BN58" s="25"/>
      <c r="BO58" s="25">
        <v>1</v>
      </c>
      <c r="BP58" s="25"/>
      <c r="BQ58" s="25"/>
      <c r="BR58" s="25"/>
      <c r="BS58" s="25"/>
      <c r="BT58" s="25">
        <v>1</v>
      </c>
      <c r="BU58" s="26" t="s">
        <v>1251</v>
      </c>
      <c r="BV58" s="100" t="s">
        <v>6150</v>
      </c>
      <c r="BW58" s="29"/>
      <c r="BX58" s="30"/>
      <c r="BY58" s="30"/>
      <c r="BZ58" s="30"/>
      <c r="CA58" s="30"/>
      <c r="CB58" s="30"/>
      <c r="CC58" s="30"/>
      <c r="CD58" s="30"/>
      <c r="CE58" s="30">
        <v>1</v>
      </c>
      <c r="CF58" s="30" t="s">
        <v>1252</v>
      </c>
      <c r="CG58" s="30"/>
      <c r="CH58" s="30"/>
      <c r="CI58" s="30"/>
      <c r="CJ58" s="30"/>
      <c r="CK58" s="30"/>
      <c r="CL58" s="30"/>
      <c r="CM58" s="30"/>
      <c r="CN58" s="30">
        <v>1</v>
      </c>
      <c r="CO58" s="30" t="s">
        <v>1253</v>
      </c>
      <c r="CP58" s="30"/>
      <c r="CQ58" s="31"/>
      <c r="CR58" s="103" t="s">
        <v>6834</v>
      </c>
      <c r="CS58" s="35" t="s">
        <v>1255</v>
      </c>
      <c r="CT58" s="36" t="s">
        <v>1256</v>
      </c>
      <c r="CU58" s="36" t="s">
        <v>1257</v>
      </c>
      <c r="CV58" s="36" t="s">
        <v>1258</v>
      </c>
      <c r="CW58" s="36" t="s">
        <v>1251</v>
      </c>
      <c r="CX58" s="36" t="s">
        <v>1260</v>
      </c>
      <c r="CY58" s="36" t="s">
        <v>1261</v>
      </c>
      <c r="CZ58" s="36" t="s">
        <v>1262</v>
      </c>
      <c r="DA58" s="36"/>
      <c r="DB58" s="37"/>
      <c r="DC58" s="43" t="s">
        <v>1254</v>
      </c>
      <c r="DD58" s="48"/>
      <c r="DE58" s="7" t="s">
        <v>1263</v>
      </c>
    </row>
    <row r="59" spans="1:111">
      <c r="A59" s="7">
        <v>2022012</v>
      </c>
      <c r="B59" s="7" t="s">
        <v>78</v>
      </c>
      <c r="C59" s="7" t="s">
        <v>79</v>
      </c>
      <c r="D59" s="14" t="s">
        <v>6018</v>
      </c>
      <c r="E59" s="15"/>
      <c r="F59" s="16"/>
      <c r="G59" s="16">
        <v>1</v>
      </c>
      <c r="H59" s="16"/>
      <c r="I59" s="17"/>
      <c r="J59" s="20"/>
      <c r="K59" s="21"/>
      <c r="L59" s="21"/>
      <c r="M59" s="21"/>
      <c r="N59" s="21"/>
      <c r="O59" s="21"/>
      <c r="P59" s="21">
        <v>1</v>
      </c>
      <c r="Q59" s="21"/>
      <c r="R59" s="21"/>
      <c r="S59" s="21"/>
      <c r="T59" s="21"/>
      <c r="U59" s="21"/>
      <c r="V59" s="21"/>
      <c r="W59" s="21"/>
      <c r="X59" s="21"/>
      <c r="Y59" s="21"/>
      <c r="Z59" s="21"/>
      <c r="AA59" s="21"/>
      <c r="AB59" s="22"/>
      <c r="AC59" s="97" t="s">
        <v>6509</v>
      </c>
      <c r="AD59" s="24"/>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v>1</v>
      </c>
      <c r="BD59" s="25">
        <v>1</v>
      </c>
      <c r="BE59" s="25">
        <v>1</v>
      </c>
      <c r="BF59" s="25">
        <v>1</v>
      </c>
      <c r="BG59" s="25"/>
      <c r="BH59" s="25"/>
      <c r="BI59" s="25"/>
      <c r="BJ59" s="25"/>
      <c r="BK59" s="25"/>
      <c r="BL59" s="25"/>
      <c r="BM59" s="25"/>
      <c r="BN59" s="25"/>
      <c r="BO59" s="25"/>
      <c r="BP59" s="25"/>
      <c r="BQ59" s="25"/>
      <c r="BR59" s="25"/>
      <c r="BS59" s="25"/>
      <c r="BT59" s="25"/>
      <c r="BU59" s="26"/>
      <c r="BV59" s="100" t="s">
        <v>6133</v>
      </c>
      <c r="BW59" s="29"/>
      <c r="BX59" s="30"/>
      <c r="BY59" s="30"/>
      <c r="BZ59" s="30"/>
      <c r="CA59" s="30"/>
      <c r="CB59" s="30"/>
      <c r="CC59" s="30"/>
      <c r="CD59" s="30"/>
      <c r="CE59" s="30">
        <v>1</v>
      </c>
      <c r="CF59" s="30" t="s">
        <v>1264</v>
      </c>
      <c r="CG59" s="30"/>
      <c r="CH59" s="30"/>
      <c r="CI59" s="30"/>
      <c r="CJ59" s="30"/>
      <c r="CK59" s="30"/>
      <c r="CL59" s="30"/>
      <c r="CM59" s="30"/>
      <c r="CN59" s="30"/>
      <c r="CO59" s="30"/>
      <c r="CP59" s="30">
        <v>1</v>
      </c>
      <c r="CQ59" s="31" t="s">
        <v>1265</v>
      </c>
      <c r="CR59" s="103" t="s">
        <v>6814</v>
      </c>
      <c r="CS59" s="35" t="s">
        <v>1267</v>
      </c>
      <c r="CT59" s="36" t="s">
        <v>1268</v>
      </c>
      <c r="CU59" s="36" t="s">
        <v>1269</v>
      </c>
      <c r="CV59" s="36" t="s">
        <v>1270</v>
      </c>
      <c r="CW59" s="36" t="s">
        <v>1271</v>
      </c>
      <c r="CX59" s="36" t="s">
        <v>1272</v>
      </c>
      <c r="CY59" s="36" t="s">
        <v>1273</v>
      </c>
      <c r="CZ59" s="36" t="s">
        <v>1274</v>
      </c>
      <c r="DA59" s="36" t="s">
        <v>1276</v>
      </c>
      <c r="DB59" s="37" t="s">
        <v>1275</v>
      </c>
      <c r="DC59" s="43" t="s">
        <v>1244</v>
      </c>
      <c r="DD59" s="48" t="s">
        <v>1266</v>
      </c>
      <c r="DE59" s="7" t="s">
        <v>1277</v>
      </c>
      <c r="DF59" s="2"/>
      <c r="DG59" s="2"/>
    </row>
    <row r="60" spans="1:111" s="2" customFormat="1">
      <c r="A60" s="6">
        <v>2025027</v>
      </c>
      <c r="B60" s="6" t="s">
        <v>8860</v>
      </c>
      <c r="C60" s="6" t="s">
        <v>8861</v>
      </c>
      <c r="D60" s="13" t="s">
        <v>7219</v>
      </c>
      <c r="E60" s="15">
        <v>1</v>
      </c>
      <c r="F60" s="16"/>
      <c r="G60" s="16"/>
      <c r="H60" s="16"/>
      <c r="I60" s="17"/>
      <c r="J60" s="20">
        <v>1</v>
      </c>
      <c r="K60" s="21"/>
      <c r="L60" s="21"/>
      <c r="M60" s="21"/>
      <c r="N60" s="21"/>
      <c r="O60" s="21"/>
      <c r="P60" s="21"/>
      <c r="Q60" s="21"/>
      <c r="R60" s="21">
        <v>1</v>
      </c>
      <c r="S60" s="21"/>
      <c r="T60" s="21"/>
      <c r="U60" s="21"/>
      <c r="V60" s="21"/>
      <c r="W60" s="21"/>
      <c r="X60" s="21"/>
      <c r="Y60" s="21"/>
      <c r="Z60" s="21"/>
      <c r="AA60" s="21"/>
      <c r="AB60" s="22"/>
      <c r="AC60" s="97" t="s">
        <v>8649</v>
      </c>
      <c r="AD60" s="24">
        <v>1</v>
      </c>
      <c r="AE60" s="25">
        <v>1</v>
      </c>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v>1</v>
      </c>
      <c r="BP60" s="25">
        <v>1</v>
      </c>
      <c r="BQ60" s="25"/>
      <c r="BR60" s="25"/>
      <c r="BS60" s="25"/>
      <c r="BT60" s="25">
        <v>1</v>
      </c>
      <c r="BU60" s="26" t="s">
        <v>8862</v>
      </c>
      <c r="BV60" s="100" t="s">
        <v>8863</v>
      </c>
      <c r="BW60" s="29"/>
      <c r="BX60" s="30"/>
      <c r="BY60" s="30">
        <v>1</v>
      </c>
      <c r="BZ60" s="30"/>
      <c r="CA60" s="30"/>
      <c r="CB60" s="30"/>
      <c r="CC60" s="30"/>
      <c r="CD60" s="30"/>
      <c r="CE60" s="30"/>
      <c r="CF60" s="30"/>
      <c r="CG60" s="30"/>
      <c r="CH60" s="30"/>
      <c r="CI60" s="30"/>
      <c r="CJ60" s="30"/>
      <c r="CK60" s="30"/>
      <c r="CL60" s="30"/>
      <c r="CM60" s="30"/>
      <c r="CN60" s="30">
        <v>1</v>
      </c>
      <c r="CO60" s="30" t="s">
        <v>1253</v>
      </c>
      <c r="CP60" s="30">
        <v>1</v>
      </c>
      <c r="CQ60" s="31" t="s">
        <v>8864</v>
      </c>
      <c r="CR60" s="103" t="s">
        <v>8865</v>
      </c>
      <c r="CS60" s="35" t="s">
        <v>8866</v>
      </c>
      <c r="CT60" s="36" t="s">
        <v>8867</v>
      </c>
      <c r="CU60" s="36" t="s">
        <v>8868</v>
      </c>
      <c r="CV60" s="36" t="s">
        <v>8869</v>
      </c>
      <c r="CW60" s="36" t="s">
        <v>8870</v>
      </c>
      <c r="CX60" s="36" t="s">
        <v>8871</v>
      </c>
      <c r="CY60" s="36" t="s">
        <v>8872</v>
      </c>
      <c r="CZ60" s="36" t="s">
        <v>8873</v>
      </c>
      <c r="DA60" s="36" t="s">
        <v>8874</v>
      </c>
      <c r="DB60" s="37" t="s">
        <v>8875</v>
      </c>
      <c r="DC60" s="43" t="s">
        <v>838</v>
      </c>
      <c r="DD60" s="48" t="s">
        <v>8876</v>
      </c>
      <c r="DE60" s="6" t="s">
        <v>8877</v>
      </c>
      <c r="DF60"/>
      <c r="DG60"/>
    </row>
    <row r="61" spans="1:111" s="2" customFormat="1">
      <c r="A61" s="7">
        <v>30013</v>
      </c>
      <c r="B61" s="7" t="s">
        <v>80</v>
      </c>
      <c r="C61" s="7" t="s">
        <v>81</v>
      </c>
      <c r="D61" s="14" t="s">
        <v>6009</v>
      </c>
      <c r="E61" s="15">
        <v>1</v>
      </c>
      <c r="F61" s="16">
        <v>1</v>
      </c>
      <c r="G61" s="16">
        <v>1</v>
      </c>
      <c r="H61" s="16"/>
      <c r="I61" s="17"/>
      <c r="J61" s="20">
        <v>1</v>
      </c>
      <c r="K61" s="21"/>
      <c r="L61" s="21"/>
      <c r="M61" s="21"/>
      <c r="N61" s="21"/>
      <c r="O61" s="21"/>
      <c r="P61" s="21">
        <v>1</v>
      </c>
      <c r="Q61" s="21"/>
      <c r="R61" s="21">
        <v>1</v>
      </c>
      <c r="S61" s="21"/>
      <c r="T61" s="21"/>
      <c r="U61" s="21"/>
      <c r="V61" s="21"/>
      <c r="W61" s="21"/>
      <c r="X61" s="21"/>
      <c r="Y61" s="21"/>
      <c r="Z61" s="21"/>
      <c r="AA61" s="21"/>
      <c r="AB61" s="22"/>
      <c r="AC61" s="97" t="s">
        <v>6540</v>
      </c>
      <c r="AD61" s="24"/>
      <c r="AE61" s="25"/>
      <c r="AF61" s="25"/>
      <c r="AG61" s="25"/>
      <c r="AH61" s="25"/>
      <c r="AI61" s="25"/>
      <c r="AJ61" s="25"/>
      <c r="AK61" s="25">
        <v>1</v>
      </c>
      <c r="AL61" s="25">
        <v>1</v>
      </c>
      <c r="AM61" s="25"/>
      <c r="AN61" s="25"/>
      <c r="AO61" s="25"/>
      <c r="AP61" s="25"/>
      <c r="AQ61" s="25"/>
      <c r="AR61" s="25"/>
      <c r="AS61" s="25"/>
      <c r="AT61" s="25"/>
      <c r="AU61" s="25"/>
      <c r="AV61" s="25"/>
      <c r="AW61" s="25"/>
      <c r="AX61" s="25"/>
      <c r="AY61" s="25"/>
      <c r="AZ61" s="25"/>
      <c r="BA61" s="25"/>
      <c r="BB61" s="25"/>
      <c r="BC61" s="25"/>
      <c r="BD61" s="25">
        <v>1</v>
      </c>
      <c r="BE61" s="25">
        <v>1</v>
      </c>
      <c r="BF61" s="25">
        <v>1</v>
      </c>
      <c r="BG61" s="25"/>
      <c r="BH61" s="25"/>
      <c r="BI61" s="25"/>
      <c r="BJ61" s="25"/>
      <c r="BK61" s="25"/>
      <c r="BL61" s="25"/>
      <c r="BM61" s="25"/>
      <c r="BN61" s="25"/>
      <c r="BO61" s="25"/>
      <c r="BP61" s="25"/>
      <c r="BQ61" s="25"/>
      <c r="BR61" s="25"/>
      <c r="BS61" s="25"/>
      <c r="BT61" s="25"/>
      <c r="BU61" s="26"/>
      <c r="BV61" s="100" t="s">
        <v>6151</v>
      </c>
      <c r="BW61" s="29"/>
      <c r="BX61" s="30"/>
      <c r="BY61" s="30"/>
      <c r="BZ61" s="30"/>
      <c r="CA61" s="30">
        <v>1</v>
      </c>
      <c r="CB61" s="30" t="s">
        <v>1278</v>
      </c>
      <c r="CC61" s="30"/>
      <c r="CD61" s="30"/>
      <c r="CE61" s="30"/>
      <c r="CF61" s="30"/>
      <c r="CG61" s="30"/>
      <c r="CH61" s="30"/>
      <c r="CI61" s="30"/>
      <c r="CJ61" s="30"/>
      <c r="CK61" s="30"/>
      <c r="CL61" s="30"/>
      <c r="CM61" s="30"/>
      <c r="CN61" s="30"/>
      <c r="CO61" s="30"/>
      <c r="CP61" s="30"/>
      <c r="CQ61" s="31"/>
      <c r="CR61" s="103" t="s">
        <v>6833</v>
      </c>
      <c r="CS61" s="35" t="s">
        <v>1279</v>
      </c>
      <c r="CT61" s="36" t="s">
        <v>1280</v>
      </c>
      <c r="CU61" s="36" t="s">
        <v>1281</v>
      </c>
      <c r="CV61" s="36" t="s">
        <v>1282</v>
      </c>
      <c r="CW61" s="36" t="s">
        <v>1283</v>
      </c>
      <c r="CX61" s="36" t="s">
        <v>1284</v>
      </c>
      <c r="CY61" s="36" t="s">
        <v>1285</v>
      </c>
      <c r="CZ61" s="36" t="s">
        <v>1286</v>
      </c>
      <c r="DA61" s="36"/>
      <c r="DB61" s="37"/>
      <c r="DC61" s="43" t="s">
        <v>1254</v>
      </c>
      <c r="DD61" s="48"/>
      <c r="DE61" s="7" t="s">
        <v>1287</v>
      </c>
      <c r="DF61"/>
      <c r="DG61"/>
    </row>
    <row r="62" spans="1:111" s="2" customFormat="1">
      <c r="A62" s="7">
        <v>2019004</v>
      </c>
      <c r="B62" s="7" t="s">
        <v>82</v>
      </c>
      <c r="C62" s="7" t="s">
        <v>83</v>
      </c>
      <c r="D62" s="14" t="s">
        <v>6005</v>
      </c>
      <c r="E62" s="15">
        <v>1</v>
      </c>
      <c r="F62" s="16">
        <v>1</v>
      </c>
      <c r="G62" s="16">
        <v>1</v>
      </c>
      <c r="H62" s="16"/>
      <c r="I62" s="17"/>
      <c r="J62" s="20"/>
      <c r="K62" s="21"/>
      <c r="L62" s="21"/>
      <c r="M62" s="21"/>
      <c r="N62" s="21"/>
      <c r="O62" s="21">
        <v>1</v>
      </c>
      <c r="P62" s="21">
        <v>1</v>
      </c>
      <c r="Q62" s="21"/>
      <c r="R62" s="21"/>
      <c r="S62" s="21"/>
      <c r="T62" s="21"/>
      <c r="U62" s="21"/>
      <c r="V62" s="21"/>
      <c r="W62" s="21"/>
      <c r="X62" s="21"/>
      <c r="Y62" s="21"/>
      <c r="Z62" s="21"/>
      <c r="AA62" s="21">
        <v>1</v>
      </c>
      <c r="AB62" s="22" t="s">
        <v>1288</v>
      </c>
      <c r="AC62" s="97" t="s">
        <v>6541</v>
      </c>
      <c r="AD62" s="24"/>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v>1</v>
      </c>
      <c r="BF62" s="25">
        <v>1</v>
      </c>
      <c r="BG62" s="25"/>
      <c r="BH62" s="25"/>
      <c r="BI62" s="25"/>
      <c r="BJ62" s="25"/>
      <c r="BK62" s="25"/>
      <c r="BL62" s="25"/>
      <c r="BM62" s="25"/>
      <c r="BN62" s="25"/>
      <c r="BO62" s="25"/>
      <c r="BP62" s="25"/>
      <c r="BQ62" s="25"/>
      <c r="BR62" s="25"/>
      <c r="BS62" s="25"/>
      <c r="BT62" s="25">
        <v>1</v>
      </c>
      <c r="BU62" s="26" t="s">
        <v>1289</v>
      </c>
      <c r="BV62" s="100" t="s">
        <v>6152</v>
      </c>
      <c r="BW62" s="29"/>
      <c r="BX62" s="30"/>
      <c r="BY62" s="30"/>
      <c r="BZ62" s="30"/>
      <c r="CA62" s="30"/>
      <c r="CB62" s="30"/>
      <c r="CC62" s="30"/>
      <c r="CD62" s="30"/>
      <c r="CE62" s="30">
        <v>1</v>
      </c>
      <c r="CF62" s="30" t="s">
        <v>1290</v>
      </c>
      <c r="CG62" s="30"/>
      <c r="CH62" s="30"/>
      <c r="CI62" s="30"/>
      <c r="CJ62" s="30"/>
      <c r="CK62" s="30"/>
      <c r="CL62" s="30"/>
      <c r="CM62" s="30"/>
      <c r="CN62" s="30"/>
      <c r="CO62" s="30"/>
      <c r="CP62" s="30"/>
      <c r="CQ62" s="31"/>
      <c r="CR62" s="103" t="s">
        <v>6814</v>
      </c>
      <c r="CS62" s="35" t="s">
        <v>1292</v>
      </c>
      <c r="CT62" s="36" t="s">
        <v>1293</v>
      </c>
      <c r="CU62" s="36" t="s">
        <v>1294</v>
      </c>
      <c r="CV62" s="36" t="s">
        <v>1295</v>
      </c>
      <c r="CW62" s="36" t="s">
        <v>1296</v>
      </c>
      <c r="CX62" s="36" t="s">
        <v>1297</v>
      </c>
      <c r="CY62" s="36"/>
      <c r="CZ62" s="36"/>
      <c r="DA62" s="36"/>
      <c r="DB62" s="37"/>
      <c r="DC62" s="43" t="s">
        <v>1244</v>
      </c>
      <c r="DD62" s="48" t="s">
        <v>1291</v>
      </c>
      <c r="DE62" s="7" t="s">
        <v>1298</v>
      </c>
    </row>
    <row r="63" spans="1:111" s="2" customFormat="1">
      <c r="A63" s="6">
        <v>2023050</v>
      </c>
      <c r="B63" s="6" t="s">
        <v>7370</v>
      </c>
      <c r="C63" s="6" t="s">
        <v>7371</v>
      </c>
      <c r="D63" s="13" t="s">
        <v>7372</v>
      </c>
      <c r="E63" s="15">
        <v>1</v>
      </c>
      <c r="F63" s="16"/>
      <c r="G63" s="16"/>
      <c r="H63" s="16"/>
      <c r="I63" s="17"/>
      <c r="J63" s="20"/>
      <c r="K63" s="21"/>
      <c r="L63" s="21"/>
      <c r="M63" s="21"/>
      <c r="N63" s="21"/>
      <c r="O63" s="21"/>
      <c r="P63" s="21"/>
      <c r="Q63" s="21"/>
      <c r="R63" s="21"/>
      <c r="S63" s="21"/>
      <c r="T63" s="21"/>
      <c r="U63" s="21"/>
      <c r="V63" s="21">
        <v>1</v>
      </c>
      <c r="W63" s="21"/>
      <c r="X63" s="21"/>
      <c r="Y63" s="21"/>
      <c r="Z63" s="21"/>
      <c r="AA63" s="21">
        <v>1</v>
      </c>
      <c r="AB63" s="22" t="s">
        <v>7373</v>
      </c>
      <c r="AC63" s="97" t="s">
        <v>7390</v>
      </c>
      <c r="AD63" s="24"/>
      <c r="AE63" s="25">
        <v>1</v>
      </c>
      <c r="AF63" s="25"/>
      <c r="AG63" s="25"/>
      <c r="AH63" s="25"/>
      <c r="AI63" s="25"/>
      <c r="AJ63" s="25"/>
      <c r="AK63" s="25">
        <v>1</v>
      </c>
      <c r="AL63" s="25">
        <v>1</v>
      </c>
      <c r="AM63" s="25"/>
      <c r="AN63" s="25"/>
      <c r="AO63" s="25"/>
      <c r="AP63" s="25"/>
      <c r="AQ63" s="25"/>
      <c r="AR63" s="25"/>
      <c r="AS63" s="25"/>
      <c r="AT63" s="25"/>
      <c r="AU63" s="25"/>
      <c r="AV63" s="25"/>
      <c r="AW63" s="25"/>
      <c r="AX63" s="25"/>
      <c r="AY63" s="25"/>
      <c r="AZ63" s="25"/>
      <c r="BA63" s="25"/>
      <c r="BB63" s="25"/>
      <c r="BC63" s="25"/>
      <c r="BD63" s="25">
        <v>1</v>
      </c>
      <c r="BE63" s="25"/>
      <c r="BF63" s="25"/>
      <c r="BG63" s="25"/>
      <c r="BH63" s="25"/>
      <c r="BI63" s="25"/>
      <c r="BJ63" s="25"/>
      <c r="BK63" s="25"/>
      <c r="BL63" s="25"/>
      <c r="BM63" s="25"/>
      <c r="BN63" s="25"/>
      <c r="BO63" s="25">
        <v>1</v>
      </c>
      <c r="BP63" s="25"/>
      <c r="BQ63" s="25"/>
      <c r="BR63" s="25"/>
      <c r="BS63" s="25"/>
      <c r="BT63" s="25"/>
      <c r="BU63" s="26"/>
      <c r="BV63" s="100" t="s">
        <v>7385</v>
      </c>
      <c r="BW63" s="29"/>
      <c r="BX63" s="30"/>
      <c r="BY63" s="30"/>
      <c r="BZ63" s="30"/>
      <c r="CA63" s="30"/>
      <c r="CB63" s="30"/>
      <c r="CC63" s="30"/>
      <c r="CD63" s="30"/>
      <c r="CE63" s="30"/>
      <c r="CF63" s="30"/>
      <c r="CG63" s="30"/>
      <c r="CH63" s="30"/>
      <c r="CI63" s="30"/>
      <c r="CJ63" s="30"/>
      <c r="CK63" s="30"/>
      <c r="CL63" s="30"/>
      <c r="CM63" s="30"/>
      <c r="CN63" s="30">
        <v>1</v>
      </c>
      <c r="CO63" s="30" t="s">
        <v>7374</v>
      </c>
      <c r="CP63" s="30">
        <v>1</v>
      </c>
      <c r="CQ63" s="31" t="s">
        <v>7375</v>
      </c>
      <c r="CR63" s="103" t="s">
        <v>7374</v>
      </c>
      <c r="CS63" s="35" t="s">
        <v>7376</v>
      </c>
      <c r="CT63" s="36" t="s">
        <v>7377</v>
      </c>
      <c r="CU63" s="36" t="s">
        <v>7378</v>
      </c>
      <c r="CV63" s="36" t="s">
        <v>7379</v>
      </c>
      <c r="CW63" s="36" t="s">
        <v>7380</v>
      </c>
      <c r="CX63" s="36" t="s">
        <v>7381</v>
      </c>
      <c r="CY63" s="36"/>
      <c r="CZ63" s="36"/>
      <c r="DA63" s="36"/>
      <c r="DB63" s="37"/>
      <c r="DC63" s="43" t="s">
        <v>7382</v>
      </c>
      <c r="DD63" s="48" t="s">
        <v>7383</v>
      </c>
      <c r="DE63" s="6" t="s">
        <v>7384</v>
      </c>
    </row>
    <row r="64" spans="1:111">
      <c r="A64" s="7">
        <v>2021026</v>
      </c>
      <c r="B64" s="7" t="s">
        <v>84</v>
      </c>
      <c r="C64" s="7" t="s">
        <v>85</v>
      </c>
      <c r="D64" s="14" t="s">
        <v>7182</v>
      </c>
      <c r="E64" s="15">
        <v>1</v>
      </c>
      <c r="F64" s="16">
        <v>1</v>
      </c>
      <c r="G64" s="16"/>
      <c r="H64" s="16"/>
      <c r="I64" s="17"/>
      <c r="J64" s="20">
        <v>1</v>
      </c>
      <c r="K64" s="21"/>
      <c r="L64" s="21">
        <v>1</v>
      </c>
      <c r="M64" s="21"/>
      <c r="N64" s="21">
        <v>1</v>
      </c>
      <c r="O64" s="21"/>
      <c r="P64" s="21"/>
      <c r="Q64" s="21"/>
      <c r="R64" s="21"/>
      <c r="S64" s="21"/>
      <c r="T64" s="21"/>
      <c r="U64" s="21"/>
      <c r="V64" s="21"/>
      <c r="W64" s="21"/>
      <c r="X64" s="21"/>
      <c r="Y64" s="21"/>
      <c r="Z64" s="21"/>
      <c r="AA64" s="21"/>
      <c r="AB64" s="22"/>
      <c r="AC64" s="97" t="s">
        <v>6542</v>
      </c>
      <c r="AD64" s="24"/>
      <c r="AE64" s="25"/>
      <c r="AF64" s="25"/>
      <c r="AG64" s="25"/>
      <c r="AH64" s="25"/>
      <c r="AI64" s="25"/>
      <c r="AJ64" s="25"/>
      <c r="AK64" s="25">
        <v>1</v>
      </c>
      <c r="AL64" s="25"/>
      <c r="AM64" s="25"/>
      <c r="AN64" s="25">
        <v>1</v>
      </c>
      <c r="AO64" s="25">
        <v>1</v>
      </c>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6"/>
      <c r="BV64" s="100" t="s">
        <v>6153</v>
      </c>
      <c r="BW64" s="29"/>
      <c r="BX64" s="30"/>
      <c r="BY64" s="30"/>
      <c r="BZ64" s="30"/>
      <c r="CA64" s="30"/>
      <c r="CB64" s="30"/>
      <c r="CC64" s="30"/>
      <c r="CD64" s="30"/>
      <c r="CE64" s="30"/>
      <c r="CF64" s="30"/>
      <c r="CG64" s="30"/>
      <c r="CH64" s="30"/>
      <c r="CI64" s="30"/>
      <c r="CJ64" s="30"/>
      <c r="CK64" s="30"/>
      <c r="CL64" s="30"/>
      <c r="CM64" s="30"/>
      <c r="CN64" s="30"/>
      <c r="CO64" s="30"/>
      <c r="CP64" s="30">
        <v>1</v>
      </c>
      <c r="CQ64" s="31" t="s">
        <v>1299</v>
      </c>
      <c r="CR64" s="103" t="s">
        <v>6517</v>
      </c>
      <c r="CS64" s="35" t="s">
        <v>1300</v>
      </c>
      <c r="CT64" s="36" t="s">
        <v>1301</v>
      </c>
      <c r="CU64" s="36" t="s">
        <v>1302</v>
      </c>
      <c r="CV64" s="36" t="s">
        <v>1303</v>
      </c>
      <c r="CW64" s="36" t="s">
        <v>1304</v>
      </c>
      <c r="CX64" s="36" t="s">
        <v>1305</v>
      </c>
      <c r="CY64" s="36" t="s">
        <v>1306</v>
      </c>
      <c r="CZ64" s="36" t="s">
        <v>1307</v>
      </c>
      <c r="DA64" s="36" t="s">
        <v>1308</v>
      </c>
      <c r="DB64" s="37" t="s">
        <v>1309</v>
      </c>
      <c r="DC64" s="43" t="s">
        <v>1254</v>
      </c>
      <c r="DD64" s="48"/>
      <c r="DE64" s="7" t="s">
        <v>1310</v>
      </c>
      <c r="DF64" s="2"/>
      <c r="DG64" s="2"/>
    </row>
    <row r="65" spans="1:111" s="2" customFormat="1">
      <c r="A65" s="6">
        <v>2023012</v>
      </c>
      <c r="B65" s="6" t="s">
        <v>5628</v>
      </c>
      <c r="C65" s="6" t="s">
        <v>5653</v>
      </c>
      <c r="D65" s="13" t="s">
        <v>6001</v>
      </c>
      <c r="E65" s="15">
        <v>1</v>
      </c>
      <c r="F65" s="16"/>
      <c r="G65" s="16"/>
      <c r="H65" s="16"/>
      <c r="I65" s="17"/>
      <c r="J65" s="20">
        <v>1</v>
      </c>
      <c r="K65" s="21"/>
      <c r="L65" s="21"/>
      <c r="M65" s="21"/>
      <c r="N65" s="21"/>
      <c r="O65" s="21"/>
      <c r="P65" s="21"/>
      <c r="Q65" s="21"/>
      <c r="R65" s="21">
        <v>1</v>
      </c>
      <c r="S65" s="21"/>
      <c r="T65" s="21"/>
      <c r="U65" s="21"/>
      <c r="V65" s="21"/>
      <c r="W65" s="21"/>
      <c r="X65" s="21"/>
      <c r="Y65" s="21"/>
      <c r="Z65" s="21"/>
      <c r="AA65" s="21"/>
      <c r="AB65" s="22"/>
      <c r="AC65" s="97" t="s">
        <v>6543</v>
      </c>
      <c r="AD65" s="24">
        <v>1</v>
      </c>
      <c r="AE65" s="25"/>
      <c r="AF65" s="25">
        <v>1</v>
      </c>
      <c r="AG65" s="25">
        <v>1</v>
      </c>
      <c r="AH65" s="25"/>
      <c r="AI65" s="25">
        <v>1</v>
      </c>
      <c r="AJ65" s="25"/>
      <c r="AK65" s="25">
        <v>1</v>
      </c>
      <c r="AL65" s="25">
        <v>1</v>
      </c>
      <c r="AM65" s="25"/>
      <c r="AN65" s="25"/>
      <c r="AO65" s="25">
        <v>1</v>
      </c>
      <c r="AP65" s="25"/>
      <c r="AQ65" s="25"/>
      <c r="AR65" s="25"/>
      <c r="AS65" s="25"/>
      <c r="AT65" s="25"/>
      <c r="AU65" s="25"/>
      <c r="AV65" s="25"/>
      <c r="AW65" s="25"/>
      <c r="AX65" s="25"/>
      <c r="AY65" s="25">
        <v>1</v>
      </c>
      <c r="AZ65" s="25"/>
      <c r="BA65" s="25"/>
      <c r="BB65" s="25"/>
      <c r="BC65" s="25"/>
      <c r="BD65" s="25"/>
      <c r="BE65" s="25"/>
      <c r="BF65" s="25"/>
      <c r="BG65" s="25"/>
      <c r="BH65" s="25"/>
      <c r="BI65" s="25"/>
      <c r="BJ65" s="25"/>
      <c r="BK65" s="25"/>
      <c r="BL65" s="25"/>
      <c r="BM65" s="25"/>
      <c r="BN65" s="25"/>
      <c r="BO65" s="25"/>
      <c r="BP65" s="25"/>
      <c r="BQ65" s="25">
        <v>1</v>
      </c>
      <c r="BR65" s="25"/>
      <c r="BS65" s="25"/>
      <c r="BT65" s="25"/>
      <c r="BU65" s="26"/>
      <c r="BV65" s="100" t="s">
        <v>6154</v>
      </c>
      <c r="BW65" s="29"/>
      <c r="BX65" s="30"/>
      <c r="BY65" s="30">
        <v>1</v>
      </c>
      <c r="BZ65" s="30"/>
      <c r="CA65" s="30"/>
      <c r="CB65" s="30"/>
      <c r="CC65" s="30"/>
      <c r="CD65" s="30"/>
      <c r="CE65" s="30"/>
      <c r="CF65" s="30"/>
      <c r="CG65" s="30"/>
      <c r="CH65" s="30"/>
      <c r="CI65" s="30"/>
      <c r="CJ65" s="30"/>
      <c r="CK65" s="30"/>
      <c r="CL65" s="30"/>
      <c r="CM65" s="30"/>
      <c r="CN65" s="30">
        <v>1</v>
      </c>
      <c r="CO65" s="30" t="s">
        <v>5770</v>
      </c>
      <c r="CP65" s="30"/>
      <c r="CQ65" s="31"/>
      <c r="CR65" s="103" t="s">
        <v>6835</v>
      </c>
      <c r="CS65" s="35" t="s">
        <v>5772</v>
      </c>
      <c r="CT65" s="36" t="s">
        <v>5773</v>
      </c>
      <c r="CU65" s="36" t="s">
        <v>5774</v>
      </c>
      <c r="CV65" s="36" t="s">
        <v>5775</v>
      </c>
      <c r="CW65" s="36" t="s">
        <v>5776</v>
      </c>
      <c r="CX65" s="36" t="s">
        <v>5777</v>
      </c>
      <c r="CY65" s="36" t="s">
        <v>5778</v>
      </c>
      <c r="CZ65" s="36" t="s">
        <v>5779</v>
      </c>
      <c r="DA65" s="36" t="s">
        <v>5780</v>
      </c>
      <c r="DB65" s="37" t="s">
        <v>5781</v>
      </c>
      <c r="DC65" s="43" t="s">
        <v>5743</v>
      </c>
      <c r="DD65" s="48" t="s">
        <v>5771</v>
      </c>
      <c r="DE65" s="6" t="s">
        <v>5782</v>
      </c>
    </row>
    <row r="66" spans="1:111" s="2" customFormat="1">
      <c r="A66" s="7">
        <v>2022043</v>
      </c>
      <c r="B66" s="7" t="s">
        <v>86</v>
      </c>
      <c r="C66" s="7" t="s">
        <v>87</v>
      </c>
      <c r="D66" s="14" t="s">
        <v>6006</v>
      </c>
      <c r="E66" s="15">
        <v>1</v>
      </c>
      <c r="F66" s="16">
        <v>1</v>
      </c>
      <c r="G66" s="16"/>
      <c r="H66" s="16"/>
      <c r="I66" s="17"/>
      <c r="J66" s="20">
        <v>1</v>
      </c>
      <c r="K66" s="21">
        <v>1</v>
      </c>
      <c r="L66" s="21">
        <v>1</v>
      </c>
      <c r="M66" s="21">
        <v>1</v>
      </c>
      <c r="N66" s="21">
        <v>1</v>
      </c>
      <c r="O66" s="21"/>
      <c r="P66" s="21"/>
      <c r="Q66" s="21"/>
      <c r="R66" s="21"/>
      <c r="S66" s="21"/>
      <c r="T66" s="21"/>
      <c r="U66" s="21"/>
      <c r="V66" s="21"/>
      <c r="W66" s="21"/>
      <c r="X66" s="21"/>
      <c r="Y66" s="21"/>
      <c r="Z66" s="21"/>
      <c r="AA66" s="21"/>
      <c r="AB66" s="22"/>
      <c r="AC66" s="97" t="s">
        <v>6544</v>
      </c>
      <c r="AD66" s="24">
        <v>1</v>
      </c>
      <c r="AE66" s="25"/>
      <c r="AF66" s="25"/>
      <c r="AG66" s="25"/>
      <c r="AH66" s="25"/>
      <c r="AI66" s="25"/>
      <c r="AJ66" s="25"/>
      <c r="AK66" s="25"/>
      <c r="AL66" s="25"/>
      <c r="AM66" s="25"/>
      <c r="AN66" s="25">
        <v>1</v>
      </c>
      <c r="AO66" s="25">
        <v>1</v>
      </c>
      <c r="AP66" s="25"/>
      <c r="AQ66" s="25">
        <v>1</v>
      </c>
      <c r="AR66" s="25">
        <v>1</v>
      </c>
      <c r="AS66" s="25"/>
      <c r="AT66" s="25"/>
      <c r="AU66" s="25">
        <v>1</v>
      </c>
      <c r="AV66" s="25"/>
      <c r="AW66" s="25"/>
      <c r="AX66" s="25">
        <v>1</v>
      </c>
      <c r="AY66" s="25">
        <v>1</v>
      </c>
      <c r="AZ66" s="25"/>
      <c r="BA66" s="25"/>
      <c r="BB66" s="25"/>
      <c r="BC66" s="25"/>
      <c r="BD66" s="25"/>
      <c r="BE66" s="25"/>
      <c r="BF66" s="25"/>
      <c r="BG66" s="25"/>
      <c r="BH66" s="25"/>
      <c r="BI66" s="25"/>
      <c r="BJ66" s="25">
        <v>1</v>
      </c>
      <c r="BK66" s="25"/>
      <c r="BL66" s="25">
        <v>1</v>
      </c>
      <c r="BM66" s="25"/>
      <c r="BN66" s="25"/>
      <c r="BO66" s="25">
        <v>1</v>
      </c>
      <c r="BP66" s="25"/>
      <c r="BQ66" s="25"/>
      <c r="BR66" s="25"/>
      <c r="BS66" s="25"/>
      <c r="BT66" s="25"/>
      <c r="BU66" s="26"/>
      <c r="BV66" s="100" t="s">
        <v>6155</v>
      </c>
      <c r="BW66" s="29"/>
      <c r="BX66" s="30"/>
      <c r="BY66" s="30">
        <v>1</v>
      </c>
      <c r="BZ66" s="30"/>
      <c r="CA66" s="30"/>
      <c r="CB66" s="30"/>
      <c r="CC66" s="30"/>
      <c r="CD66" s="30"/>
      <c r="CE66" s="30">
        <v>1</v>
      </c>
      <c r="CF66" s="30" t="s">
        <v>1311</v>
      </c>
      <c r="CG66" s="30"/>
      <c r="CH66" s="30"/>
      <c r="CI66" s="30"/>
      <c r="CJ66" s="30"/>
      <c r="CK66" s="30"/>
      <c r="CL66" s="30"/>
      <c r="CM66" s="30"/>
      <c r="CN66" s="30">
        <v>1</v>
      </c>
      <c r="CO66" s="30" t="s">
        <v>1312</v>
      </c>
      <c r="CP66" s="30">
        <v>1</v>
      </c>
      <c r="CQ66" s="31" t="s">
        <v>1313</v>
      </c>
      <c r="CR66" s="103" t="s">
        <v>6836</v>
      </c>
      <c r="CS66" s="35" t="s">
        <v>1314</v>
      </c>
      <c r="CT66" s="36" t="s">
        <v>1315</v>
      </c>
      <c r="CU66" s="36" t="s">
        <v>1316</v>
      </c>
      <c r="CV66" s="36" t="s">
        <v>1317</v>
      </c>
      <c r="CW66" s="36" t="s">
        <v>1318</v>
      </c>
      <c r="CX66" s="36" t="s">
        <v>1319</v>
      </c>
      <c r="CY66" s="36" t="s">
        <v>1320</v>
      </c>
      <c r="CZ66" s="36" t="s">
        <v>1321</v>
      </c>
      <c r="DA66" s="36" t="s">
        <v>1322</v>
      </c>
      <c r="DB66" s="37" t="s">
        <v>1323</v>
      </c>
      <c r="DC66" s="43" t="s">
        <v>1254</v>
      </c>
      <c r="DD66" s="48"/>
      <c r="DE66" s="7" t="s">
        <v>1324</v>
      </c>
      <c r="DF66"/>
      <c r="DG66"/>
    </row>
    <row r="67" spans="1:111" s="2" customFormat="1">
      <c r="A67" s="7">
        <v>16010</v>
      </c>
      <c r="B67" s="7" t="s">
        <v>88</v>
      </c>
      <c r="C67" s="7" t="s">
        <v>89</v>
      </c>
      <c r="D67" s="14" t="s">
        <v>6002</v>
      </c>
      <c r="E67" s="15">
        <v>1</v>
      </c>
      <c r="F67" s="16"/>
      <c r="G67" s="16"/>
      <c r="H67" s="16"/>
      <c r="I67" s="17"/>
      <c r="J67" s="20">
        <v>1</v>
      </c>
      <c r="K67" s="21"/>
      <c r="L67" s="21"/>
      <c r="M67" s="21"/>
      <c r="N67" s="21"/>
      <c r="O67" s="21"/>
      <c r="P67" s="21"/>
      <c r="Q67" s="21"/>
      <c r="R67" s="21">
        <v>1</v>
      </c>
      <c r="S67" s="21">
        <v>1</v>
      </c>
      <c r="T67" s="21"/>
      <c r="U67" s="21"/>
      <c r="V67" s="21"/>
      <c r="W67" s="21"/>
      <c r="X67" s="21"/>
      <c r="Y67" s="21"/>
      <c r="Z67" s="21"/>
      <c r="AA67" s="21"/>
      <c r="AB67" s="22"/>
      <c r="AC67" s="97" t="s">
        <v>6545</v>
      </c>
      <c r="AD67" s="24"/>
      <c r="AE67" s="25"/>
      <c r="AF67" s="25">
        <v>1</v>
      </c>
      <c r="AG67" s="25">
        <v>1</v>
      </c>
      <c r="AH67" s="25">
        <v>1</v>
      </c>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v>1</v>
      </c>
      <c r="BP67" s="25">
        <v>1</v>
      </c>
      <c r="BQ67" s="25"/>
      <c r="BR67" s="25"/>
      <c r="BS67" s="25"/>
      <c r="BT67" s="25"/>
      <c r="BU67" s="26"/>
      <c r="BV67" s="100" t="s">
        <v>6156</v>
      </c>
      <c r="BW67" s="29"/>
      <c r="BX67" s="30"/>
      <c r="BY67" s="30"/>
      <c r="BZ67" s="30">
        <v>1</v>
      </c>
      <c r="CA67" s="30"/>
      <c r="CB67" s="30"/>
      <c r="CC67" s="30"/>
      <c r="CD67" s="30"/>
      <c r="CE67" s="30"/>
      <c r="CF67" s="30"/>
      <c r="CG67" s="30"/>
      <c r="CH67" s="30"/>
      <c r="CI67" s="30"/>
      <c r="CJ67" s="30"/>
      <c r="CK67" s="30"/>
      <c r="CL67" s="30"/>
      <c r="CM67" s="30"/>
      <c r="CN67" s="30">
        <v>1</v>
      </c>
      <c r="CO67" s="30" t="s">
        <v>1325</v>
      </c>
      <c r="CP67" s="30">
        <v>1</v>
      </c>
      <c r="CQ67" s="31" t="s">
        <v>1326</v>
      </c>
      <c r="CR67" s="103" t="s">
        <v>6837</v>
      </c>
      <c r="CS67" s="35" t="s">
        <v>1328</v>
      </c>
      <c r="CT67" s="36" t="s">
        <v>1329</v>
      </c>
      <c r="CU67" s="36" t="s">
        <v>1330</v>
      </c>
      <c r="CV67" s="36" t="s">
        <v>1331</v>
      </c>
      <c r="CW67" s="36"/>
      <c r="CX67" s="36"/>
      <c r="CY67" s="36"/>
      <c r="CZ67" s="36"/>
      <c r="DA67" s="36"/>
      <c r="DB67" s="37"/>
      <c r="DC67" s="43" t="s">
        <v>1327</v>
      </c>
      <c r="DD67" s="48"/>
      <c r="DE67" s="7" t="s">
        <v>1332</v>
      </c>
    </row>
    <row r="68" spans="1:111" s="2" customFormat="1">
      <c r="A68" s="6">
        <v>2023048</v>
      </c>
      <c r="B68" s="6" t="s">
        <v>7339</v>
      </c>
      <c r="C68" s="6" t="s">
        <v>7340</v>
      </c>
      <c r="D68" s="13" t="s">
        <v>6079</v>
      </c>
      <c r="E68" s="15">
        <v>1</v>
      </c>
      <c r="F68" s="16"/>
      <c r="G68" s="16"/>
      <c r="H68" s="16"/>
      <c r="I68" s="17"/>
      <c r="J68" s="20">
        <v>1</v>
      </c>
      <c r="K68" s="21"/>
      <c r="L68" s="21">
        <v>1</v>
      </c>
      <c r="M68" s="21"/>
      <c r="N68" s="21"/>
      <c r="O68" s="21"/>
      <c r="P68" s="21">
        <v>1</v>
      </c>
      <c r="Q68" s="21">
        <v>1</v>
      </c>
      <c r="R68" s="21">
        <v>1</v>
      </c>
      <c r="S68" s="21">
        <v>1</v>
      </c>
      <c r="T68" s="21"/>
      <c r="U68" s="21"/>
      <c r="V68" s="21">
        <v>1</v>
      </c>
      <c r="W68" s="21"/>
      <c r="X68" s="21"/>
      <c r="Y68" s="21"/>
      <c r="Z68" s="21"/>
      <c r="AA68" s="21"/>
      <c r="AB68" s="22"/>
      <c r="AC68" s="97" t="s">
        <v>7341</v>
      </c>
      <c r="AD68" s="24">
        <v>1</v>
      </c>
      <c r="AE68" s="25">
        <v>1</v>
      </c>
      <c r="AF68" s="25"/>
      <c r="AG68" s="25">
        <v>1</v>
      </c>
      <c r="AH68" s="25"/>
      <c r="AI68" s="25">
        <v>1</v>
      </c>
      <c r="AJ68" s="25"/>
      <c r="AK68" s="25">
        <v>1</v>
      </c>
      <c r="AL68" s="25">
        <v>1</v>
      </c>
      <c r="AM68" s="25">
        <v>1</v>
      </c>
      <c r="AN68" s="25"/>
      <c r="AO68" s="25"/>
      <c r="AP68" s="25">
        <v>1</v>
      </c>
      <c r="AQ68" s="25">
        <v>1</v>
      </c>
      <c r="AR68" s="25"/>
      <c r="AS68" s="25"/>
      <c r="AT68" s="25"/>
      <c r="AU68" s="25"/>
      <c r="AV68" s="25"/>
      <c r="AW68" s="25"/>
      <c r="AX68" s="25"/>
      <c r="AY68" s="25"/>
      <c r="AZ68" s="25"/>
      <c r="BA68" s="25"/>
      <c r="BB68" s="25"/>
      <c r="BC68" s="25"/>
      <c r="BD68" s="25">
        <v>1</v>
      </c>
      <c r="BE68" s="25">
        <v>1</v>
      </c>
      <c r="BF68" s="25">
        <v>1</v>
      </c>
      <c r="BG68" s="25"/>
      <c r="BH68" s="25"/>
      <c r="BI68" s="25"/>
      <c r="BJ68" s="25"/>
      <c r="BK68" s="25">
        <v>1</v>
      </c>
      <c r="BL68" s="25"/>
      <c r="BM68" s="25"/>
      <c r="BN68" s="25"/>
      <c r="BO68" s="25">
        <v>1</v>
      </c>
      <c r="BP68" s="25"/>
      <c r="BQ68" s="25">
        <v>1</v>
      </c>
      <c r="BR68" s="25"/>
      <c r="BS68" s="25"/>
      <c r="BT68" s="25"/>
      <c r="BU68" s="26"/>
      <c r="BV68" s="100" t="s">
        <v>7342</v>
      </c>
      <c r="BW68" s="29"/>
      <c r="BX68" s="30"/>
      <c r="BY68" s="30"/>
      <c r="BZ68" s="30"/>
      <c r="CA68" s="30"/>
      <c r="CB68" s="30"/>
      <c r="CC68" s="30"/>
      <c r="CD68" s="30"/>
      <c r="CE68" s="30"/>
      <c r="CF68" s="30"/>
      <c r="CG68" s="30"/>
      <c r="CH68" s="30"/>
      <c r="CI68" s="30"/>
      <c r="CJ68" s="30"/>
      <c r="CK68" s="30"/>
      <c r="CL68" s="30"/>
      <c r="CM68" s="30"/>
      <c r="CN68" s="30"/>
      <c r="CO68" s="30"/>
      <c r="CP68" s="30">
        <v>1</v>
      </c>
      <c r="CQ68" s="31" t="s">
        <v>7343</v>
      </c>
      <c r="CR68" s="103"/>
      <c r="CS68" s="35" t="s">
        <v>7346</v>
      </c>
      <c r="CT68" s="36" t="s">
        <v>7352</v>
      </c>
      <c r="CU68" s="36" t="s">
        <v>7347</v>
      </c>
      <c r="CV68" s="36" t="s">
        <v>7348</v>
      </c>
      <c r="CW68" s="36" t="s">
        <v>7349</v>
      </c>
      <c r="CX68" s="36" t="s">
        <v>7350</v>
      </c>
      <c r="CY68" s="36" t="s">
        <v>7351</v>
      </c>
      <c r="CZ68" s="36" t="s">
        <v>7353</v>
      </c>
      <c r="DA68" s="36" t="s">
        <v>7354</v>
      </c>
      <c r="DB68" s="37" t="s">
        <v>7355</v>
      </c>
      <c r="DC68" s="43" t="s">
        <v>7344</v>
      </c>
      <c r="DD68" s="48" t="s">
        <v>7345</v>
      </c>
      <c r="DE68" s="6" t="s">
        <v>7391</v>
      </c>
    </row>
    <row r="69" spans="1:111" s="2" customFormat="1">
      <c r="A69" s="7">
        <v>30016</v>
      </c>
      <c r="B69" s="7" t="s">
        <v>90</v>
      </c>
      <c r="C69" s="7" t="s">
        <v>91</v>
      </c>
      <c r="D69" s="14" t="s">
        <v>6008</v>
      </c>
      <c r="E69" s="15"/>
      <c r="F69" s="16"/>
      <c r="G69" s="16">
        <v>1</v>
      </c>
      <c r="H69" s="16"/>
      <c r="I69" s="17"/>
      <c r="J69" s="20"/>
      <c r="K69" s="21"/>
      <c r="L69" s="21"/>
      <c r="M69" s="21"/>
      <c r="N69" s="21">
        <v>1</v>
      </c>
      <c r="O69" s="21"/>
      <c r="P69" s="21">
        <v>1</v>
      </c>
      <c r="Q69" s="21"/>
      <c r="R69" s="21"/>
      <c r="S69" s="21"/>
      <c r="T69" s="21"/>
      <c r="U69" s="21"/>
      <c r="V69" s="21"/>
      <c r="W69" s="21"/>
      <c r="X69" s="21"/>
      <c r="Y69" s="21"/>
      <c r="Z69" s="21"/>
      <c r="AA69" s="21"/>
      <c r="AB69" s="22"/>
      <c r="AC69" s="97" t="s">
        <v>7496</v>
      </c>
      <c r="AD69" s="24"/>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v>1</v>
      </c>
      <c r="BD69" s="25">
        <v>1</v>
      </c>
      <c r="BE69" s="25"/>
      <c r="BF69" s="25">
        <v>1</v>
      </c>
      <c r="BG69" s="25"/>
      <c r="BH69" s="25"/>
      <c r="BI69" s="25"/>
      <c r="BJ69" s="25"/>
      <c r="BK69" s="25"/>
      <c r="BL69" s="25"/>
      <c r="BM69" s="25"/>
      <c r="BN69" s="25"/>
      <c r="BO69" s="25">
        <v>1</v>
      </c>
      <c r="BP69" s="25"/>
      <c r="BQ69" s="25"/>
      <c r="BR69" s="25"/>
      <c r="BS69" s="25"/>
      <c r="BT69" s="25">
        <v>1</v>
      </c>
      <c r="BU69" s="26" t="s">
        <v>7497</v>
      </c>
      <c r="BV69" s="100" t="s">
        <v>7498</v>
      </c>
      <c r="BW69" s="29"/>
      <c r="BX69" s="30"/>
      <c r="BY69" s="30"/>
      <c r="BZ69" s="30"/>
      <c r="CA69" s="30"/>
      <c r="CB69" s="30"/>
      <c r="CC69" s="30"/>
      <c r="CD69" s="30"/>
      <c r="CE69" s="30">
        <v>1</v>
      </c>
      <c r="CF69" s="30" t="s">
        <v>7499</v>
      </c>
      <c r="CG69" s="30"/>
      <c r="CH69" s="30"/>
      <c r="CI69" s="30"/>
      <c r="CJ69" s="30"/>
      <c r="CK69" s="30"/>
      <c r="CL69" s="30"/>
      <c r="CM69" s="30"/>
      <c r="CN69" s="30">
        <v>1</v>
      </c>
      <c r="CO69" s="30" t="s">
        <v>7500</v>
      </c>
      <c r="CP69" s="30">
        <v>1</v>
      </c>
      <c r="CQ69" s="31" t="s">
        <v>7501</v>
      </c>
      <c r="CR69" s="103" t="s">
        <v>7502</v>
      </c>
      <c r="CS69" s="35" t="s">
        <v>7503</v>
      </c>
      <c r="CT69" s="36" t="s">
        <v>7504</v>
      </c>
      <c r="CU69" s="36" t="s">
        <v>7505</v>
      </c>
      <c r="CV69" s="36" t="s">
        <v>7506</v>
      </c>
      <c r="CW69" s="36" t="s">
        <v>7507</v>
      </c>
      <c r="CX69" s="36" t="s">
        <v>7508</v>
      </c>
      <c r="CY69" s="36" t="s">
        <v>7509</v>
      </c>
      <c r="CZ69" s="36" t="s">
        <v>7510</v>
      </c>
      <c r="DA69" s="36"/>
      <c r="DB69" s="37"/>
      <c r="DC69" s="43" t="s">
        <v>1333</v>
      </c>
      <c r="DD69" s="48" t="s">
        <v>1334</v>
      </c>
      <c r="DE69" s="7" t="s">
        <v>7511</v>
      </c>
    </row>
    <row r="70" spans="1:111" s="2" customFormat="1">
      <c r="A70" s="7">
        <v>28013</v>
      </c>
      <c r="B70" s="7" t="s">
        <v>92</v>
      </c>
      <c r="C70" s="7" t="s">
        <v>93</v>
      </c>
      <c r="D70" s="14" t="s">
        <v>6007</v>
      </c>
      <c r="E70" s="15">
        <v>1</v>
      </c>
      <c r="F70" s="16"/>
      <c r="G70" s="16"/>
      <c r="H70" s="16"/>
      <c r="I70" s="17"/>
      <c r="J70" s="20">
        <v>1</v>
      </c>
      <c r="K70" s="21">
        <v>1</v>
      </c>
      <c r="L70" s="21"/>
      <c r="M70" s="21"/>
      <c r="N70" s="21"/>
      <c r="O70" s="21"/>
      <c r="P70" s="21"/>
      <c r="Q70" s="21"/>
      <c r="R70" s="21"/>
      <c r="S70" s="21"/>
      <c r="T70" s="21"/>
      <c r="U70" s="21"/>
      <c r="V70" s="21"/>
      <c r="W70" s="21">
        <v>1</v>
      </c>
      <c r="X70" s="21"/>
      <c r="Y70" s="21"/>
      <c r="Z70" s="21"/>
      <c r="AA70" s="21"/>
      <c r="AB70" s="22"/>
      <c r="AC70" s="97" t="s">
        <v>6546</v>
      </c>
      <c r="AD70" s="24">
        <v>1</v>
      </c>
      <c r="AE70" s="25"/>
      <c r="AF70" s="25"/>
      <c r="AG70" s="25"/>
      <c r="AH70" s="25"/>
      <c r="AI70" s="25"/>
      <c r="AJ70" s="25"/>
      <c r="AK70" s="25"/>
      <c r="AL70" s="25"/>
      <c r="AM70" s="25"/>
      <c r="AN70" s="25">
        <v>1</v>
      </c>
      <c r="AO70" s="25">
        <v>1</v>
      </c>
      <c r="AP70" s="25"/>
      <c r="AQ70" s="25"/>
      <c r="AR70" s="25">
        <v>1</v>
      </c>
      <c r="AS70" s="25"/>
      <c r="AT70" s="25"/>
      <c r="AU70" s="25"/>
      <c r="AV70" s="25"/>
      <c r="AW70" s="25"/>
      <c r="AX70" s="25">
        <v>1</v>
      </c>
      <c r="AY70" s="25">
        <v>1</v>
      </c>
      <c r="AZ70" s="25"/>
      <c r="BA70" s="25"/>
      <c r="BB70" s="25">
        <v>1</v>
      </c>
      <c r="BC70" s="25"/>
      <c r="BD70" s="25"/>
      <c r="BE70" s="25"/>
      <c r="BF70" s="25"/>
      <c r="BG70" s="25"/>
      <c r="BH70" s="25"/>
      <c r="BI70" s="25">
        <v>1</v>
      </c>
      <c r="BJ70" s="25">
        <v>1</v>
      </c>
      <c r="BK70" s="25"/>
      <c r="BL70" s="25"/>
      <c r="BM70" s="25"/>
      <c r="BN70" s="25"/>
      <c r="BO70" s="25">
        <v>1</v>
      </c>
      <c r="BP70" s="25"/>
      <c r="BQ70" s="25"/>
      <c r="BR70" s="25"/>
      <c r="BS70" s="25"/>
      <c r="BT70" s="25"/>
      <c r="BU70" s="26"/>
      <c r="BV70" s="100" t="s">
        <v>6157</v>
      </c>
      <c r="BW70" s="29"/>
      <c r="BX70" s="30"/>
      <c r="BY70" s="30">
        <v>1</v>
      </c>
      <c r="BZ70" s="30"/>
      <c r="CA70" s="30"/>
      <c r="CB70" s="30"/>
      <c r="CC70" s="30"/>
      <c r="CD70" s="30"/>
      <c r="CE70" s="30">
        <v>1</v>
      </c>
      <c r="CF70" s="30" t="s">
        <v>1335</v>
      </c>
      <c r="CG70" s="30"/>
      <c r="CH70" s="30"/>
      <c r="CI70" s="30"/>
      <c r="CJ70" s="30"/>
      <c r="CK70" s="30"/>
      <c r="CL70" s="30"/>
      <c r="CM70" s="30">
        <v>1</v>
      </c>
      <c r="CN70" s="30">
        <v>1</v>
      </c>
      <c r="CO70" s="30" t="s">
        <v>1336</v>
      </c>
      <c r="CP70" s="30">
        <v>1</v>
      </c>
      <c r="CQ70" s="31" t="s">
        <v>1337</v>
      </c>
      <c r="CR70" s="103" t="s">
        <v>6838</v>
      </c>
      <c r="CS70" s="35" t="s">
        <v>1338</v>
      </c>
      <c r="CT70" s="36" t="s">
        <v>1339</v>
      </c>
      <c r="CU70" s="36" t="s">
        <v>1340</v>
      </c>
      <c r="CV70" s="36" t="s">
        <v>1341</v>
      </c>
      <c r="CW70" s="36" t="s">
        <v>1342</v>
      </c>
      <c r="CX70" s="36" t="s">
        <v>1343</v>
      </c>
      <c r="CY70" s="36"/>
      <c r="CZ70" s="36"/>
      <c r="DA70" s="36"/>
      <c r="DB70" s="37"/>
      <c r="DC70" s="43" t="s">
        <v>1327</v>
      </c>
      <c r="DD70" s="48"/>
      <c r="DE70" s="7" t="s">
        <v>1344</v>
      </c>
    </row>
    <row r="71" spans="1:111" s="2" customFormat="1">
      <c r="A71" s="7">
        <v>25027</v>
      </c>
      <c r="B71" s="7" t="s">
        <v>94</v>
      </c>
      <c r="C71" s="7" t="s">
        <v>95</v>
      </c>
      <c r="D71" s="14" t="s">
        <v>7181</v>
      </c>
      <c r="E71" s="15">
        <v>1</v>
      </c>
      <c r="F71" s="16"/>
      <c r="G71" s="16"/>
      <c r="H71" s="16"/>
      <c r="I71" s="17"/>
      <c r="J71" s="20">
        <v>1</v>
      </c>
      <c r="K71" s="21"/>
      <c r="L71" s="21"/>
      <c r="M71" s="21"/>
      <c r="N71" s="21"/>
      <c r="O71" s="21"/>
      <c r="P71" s="21"/>
      <c r="Q71" s="21">
        <v>1</v>
      </c>
      <c r="R71" s="21">
        <v>1</v>
      </c>
      <c r="S71" s="21">
        <v>1</v>
      </c>
      <c r="T71" s="21"/>
      <c r="U71" s="21">
        <v>1</v>
      </c>
      <c r="V71" s="21">
        <v>1</v>
      </c>
      <c r="W71" s="21"/>
      <c r="X71" s="21">
        <v>1</v>
      </c>
      <c r="Y71" s="21"/>
      <c r="Z71" s="21"/>
      <c r="AA71" s="21"/>
      <c r="AB71" s="22"/>
      <c r="AC71" s="97" t="s">
        <v>6547</v>
      </c>
      <c r="AD71" s="24">
        <v>1</v>
      </c>
      <c r="AE71" s="25">
        <v>1</v>
      </c>
      <c r="AF71" s="25">
        <v>1</v>
      </c>
      <c r="AG71" s="25">
        <v>1</v>
      </c>
      <c r="AH71" s="25">
        <v>1</v>
      </c>
      <c r="AI71" s="25">
        <v>1</v>
      </c>
      <c r="AJ71" s="25">
        <v>1</v>
      </c>
      <c r="AK71" s="25">
        <v>1</v>
      </c>
      <c r="AL71" s="25">
        <v>1</v>
      </c>
      <c r="AM71" s="25">
        <v>1</v>
      </c>
      <c r="AN71" s="25"/>
      <c r="AO71" s="25">
        <v>1</v>
      </c>
      <c r="AP71" s="25">
        <v>1</v>
      </c>
      <c r="AQ71" s="25">
        <v>1</v>
      </c>
      <c r="AR71" s="25"/>
      <c r="AS71" s="25"/>
      <c r="AT71" s="25"/>
      <c r="AU71" s="25"/>
      <c r="AV71" s="25"/>
      <c r="AW71" s="25"/>
      <c r="AX71" s="25"/>
      <c r="AY71" s="25">
        <v>1</v>
      </c>
      <c r="AZ71" s="25"/>
      <c r="BA71" s="25"/>
      <c r="BB71" s="25"/>
      <c r="BC71" s="25"/>
      <c r="BD71" s="25"/>
      <c r="BE71" s="25"/>
      <c r="BF71" s="25"/>
      <c r="BG71" s="25"/>
      <c r="BH71" s="25"/>
      <c r="BI71" s="25"/>
      <c r="BJ71" s="25">
        <v>1</v>
      </c>
      <c r="BK71" s="25"/>
      <c r="BL71" s="25"/>
      <c r="BM71" s="25"/>
      <c r="BN71" s="25"/>
      <c r="BO71" s="25">
        <v>1</v>
      </c>
      <c r="BP71" s="25">
        <v>1</v>
      </c>
      <c r="BQ71" s="25">
        <v>1</v>
      </c>
      <c r="BR71" s="25"/>
      <c r="BS71" s="25"/>
      <c r="BT71" s="25"/>
      <c r="BU71" s="26"/>
      <c r="BV71" s="100" t="s">
        <v>6158</v>
      </c>
      <c r="BW71" s="29"/>
      <c r="BX71" s="30"/>
      <c r="BY71" s="30">
        <v>1</v>
      </c>
      <c r="BZ71" s="30"/>
      <c r="CA71" s="30"/>
      <c r="CB71" s="30"/>
      <c r="CC71" s="30"/>
      <c r="CD71" s="30"/>
      <c r="CE71" s="30"/>
      <c r="CF71" s="30"/>
      <c r="CG71" s="30"/>
      <c r="CH71" s="30"/>
      <c r="CI71" s="30"/>
      <c r="CJ71" s="30"/>
      <c r="CK71" s="30"/>
      <c r="CL71" s="30"/>
      <c r="CM71" s="30"/>
      <c r="CN71" s="30">
        <v>1</v>
      </c>
      <c r="CO71" s="30" t="s">
        <v>1345</v>
      </c>
      <c r="CP71" s="30">
        <v>1</v>
      </c>
      <c r="CQ71" s="31" t="s">
        <v>1346</v>
      </c>
      <c r="CR71" s="103" t="s">
        <v>6839</v>
      </c>
      <c r="CS71" s="35" t="s">
        <v>1348</v>
      </c>
      <c r="CT71" s="36" t="s">
        <v>1349</v>
      </c>
      <c r="CU71" s="36" t="s">
        <v>1350</v>
      </c>
      <c r="CV71" s="36" t="s">
        <v>1351</v>
      </c>
      <c r="CW71" s="36" t="s">
        <v>1352</v>
      </c>
      <c r="CX71" s="36" t="s">
        <v>1353</v>
      </c>
      <c r="CY71" s="36" t="s">
        <v>1354</v>
      </c>
      <c r="CZ71" s="36" t="s">
        <v>1355</v>
      </c>
      <c r="DA71" s="36" t="s">
        <v>1356</v>
      </c>
      <c r="DB71" s="37" t="s">
        <v>1357</v>
      </c>
      <c r="DC71" s="43" t="s">
        <v>1333</v>
      </c>
      <c r="DD71" s="48" t="s">
        <v>1347</v>
      </c>
      <c r="DE71" s="7" t="s">
        <v>1358</v>
      </c>
    </row>
    <row r="72" spans="1:111" s="2" customFormat="1">
      <c r="A72" s="7">
        <v>2019029</v>
      </c>
      <c r="B72" s="7" t="s">
        <v>96</v>
      </c>
      <c r="C72" s="7" t="s">
        <v>97</v>
      </c>
      <c r="D72" s="14" t="s">
        <v>6076</v>
      </c>
      <c r="E72" s="15"/>
      <c r="F72" s="16">
        <v>1</v>
      </c>
      <c r="G72" s="16"/>
      <c r="H72" s="16"/>
      <c r="I72" s="17"/>
      <c r="J72" s="20"/>
      <c r="K72" s="21">
        <v>1</v>
      </c>
      <c r="L72" s="21"/>
      <c r="M72" s="21"/>
      <c r="N72" s="21"/>
      <c r="O72" s="21">
        <v>1</v>
      </c>
      <c r="P72" s="21"/>
      <c r="Q72" s="21"/>
      <c r="R72" s="21"/>
      <c r="S72" s="21"/>
      <c r="T72" s="21"/>
      <c r="U72" s="21"/>
      <c r="V72" s="21"/>
      <c r="W72" s="21"/>
      <c r="X72" s="21"/>
      <c r="Y72" s="21"/>
      <c r="Z72" s="21"/>
      <c r="AA72" s="21"/>
      <c r="AB72" s="22"/>
      <c r="AC72" s="97" t="s">
        <v>6548</v>
      </c>
      <c r="AD72" s="24"/>
      <c r="AE72" s="25"/>
      <c r="AF72" s="25"/>
      <c r="AG72" s="25"/>
      <c r="AH72" s="25"/>
      <c r="AI72" s="25"/>
      <c r="AJ72" s="25"/>
      <c r="AK72" s="25"/>
      <c r="AL72" s="25"/>
      <c r="AM72" s="25"/>
      <c r="AN72" s="25">
        <v>1</v>
      </c>
      <c r="AO72" s="25">
        <v>1</v>
      </c>
      <c r="AP72" s="25">
        <v>1</v>
      </c>
      <c r="AQ72" s="25">
        <v>1</v>
      </c>
      <c r="AR72" s="25">
        <v>1</v>
      </c>
      <c r="AS72" s="25">
        <v>1</v>
      </c>
      <c r="AT72" s="25"/>
      <c r="AU72" s="25">
        <v>1</v>
      </c>
      <c r="AV72" s="25"/>
      <c r="AW72" s="25"/>
      <c r="AX72" s="25">
        <v>1</v>
      </c>
      <c r="AY72" s="25">
        <v>1</v>
      </c>
      <c r="AZ72" s="25"/>
      <c r="BA72" s="25"/>
      <c r="BB72" s="25"/>
      <c r="BC72" s="25"/>
      <c r="BD72" s="25"/>
      <c r="BE72" s="25"/>
      <c r="BF72" s="25"/>
      <c r="BG72" s="25"/>
      <c r="BH72" s="25"/>
      <c r="BI72" s="25"/>
      <c r="BJ72" s="25"/>
      <c r="BK72" s="25"/>
      <c r="BL72" s="25"/>
      <c r="BM72" s="25"/>
      <c r="BN72" s="25"/>
      <c r="BO72" s="25"/>
      <c r="BP72" s="25"/>
      <c r="BQ72" s="25"/>
      <c r="BR72" s="25"/>
      <c r="BS72" s="25"/>
      <c r="BT72" s="25">
        <v>1</v>
      </c>
      <c r="BU72" s="26" t="s">
        <v>1359</v>
      </c>
      <c r="BV72" s="100" t="s">
        <v>6159</v>
      </c>
      <c r="BW72" s="29"/>
      <c r="BX72" s="30"/>
      <c r="BY72" s="30">
        <v>1</v>
      </c>
      <c r="BZ72" s="30"/>
      <c r="CA72" s="30"/>
      <c r="CB72" s="30"/>
      <c r="CC72" s="30"/>
      <c r="CD72" s="30"/>
      <c r="CE72" s="30"/>
      <c r="CF72" s="30"/>
      <c r="CG72" s="30"/>
      <c r="CH72" s="30"/>
      <c r="CI72" s="30"/>
      <c r="CJ72" s="30"/>
      <c r="CK72" s="30"/>
      <c r="CL72" s="30"/>
      <c r="CM72" s="30"/>
      <c r="CN72" s="30">
        <v>1</v>
      </c>
      <c r="CO72" s="30" t="s">
        <v>1360</v>
      </c>
      <c r="CP72" s="30">
        <v>1</v>
      </c>
      <c r="CQ72" s="31" t="s">
        <v>1361</v>
      </c>
      <c r="CR72" s="103" t="s">
        <v>6840</v>
      </c>
      <c r="CS72" s="35" t="s">
        <v>1363</v>
      </c>
      <c r="CT72" s="36" t="s">
        <v>1364</v>
      </c>
      <c r="CU72" s="36" t="s">
        <v>1365</v>
      </c>
      <c r="CV72" s="36" t="s">
        <v>1366</v>
      </c>
      <c r="CW72" s="36" t="s">
        <v>1320</v>
      </c>
      <c r="CX72" s="36" t="s">
        <v>1367</v>
      </c>
      <c r="CY72" s="36" t="s">
        <v>1368</v>
      </c>
      <c r="CZ72" s="36" t="s">
        <v>1369</v>
      </c>
      <c r="DA72" s="36"/>
      <c r="DB72" s="37"/>
      <c r="DC72" s="43" t="s">
        <v>1333</v>
      </c>
      <c r="DD72" s="48" t="s">
        <v>1362</v>
      </c>
      <c r="DE72" s="7" t="s">
        <v>1370</v>
      </c>
    </row>
    <row r="73" spans="1:111" s="2" customFormat="1">
      <c r="A73" s="7">
        <v>26024</v>
      </c>
      <c r="B73" s="7" t="s">
        <v>98</v>
      </c>
      <c r="C73" s="7" t="s">
        <v>99</v>
      </c>
      <c r="D73" s="14" t="s">
        <v>6004</v>
      </c>
      <c r="E73" s="15">
        <v>1</v>
      </c>
      <c r="F73" s="16"/>
      <c r="G73" s="16"/>
      <c r="H73" s="16"/>
      <c r="I73" s="17"/>
      <c r="J73" s="20">
        <v>1</v>
      </c>
      <c r="K73" s="21"/>
      <c r="L73" s="21"/>
      <c r="M73" s="21"/>
      <c r="N73" s="21"/>
      <c r="O73" s="21"/>
      <c r="P73" s="21"/>
      <c r="Q73" s="21"/>
      <c r="R73" s="21">
        <v>1</v>
      </c>
      <c r="S73" s="21"/>
      <c r="T73" s="21"/>
      <c r="U73" s="21"/>
      <c r="V73" s="21">
        <v>1</v>
      </c>
      <c r="W73" s="21"/>
      <c r="X73" s="21"/>
      <c r="Y73" s="21"/>
      <c r="Z73" s="21"/>
      <c r="AA73" s="21"/>
      <c r="AB73" s="22"/>
      <c r="AC73" s="97" t="s">
        <v>6512</v>
      </c>
      <c r="AD73" s="24">
        <v>1</v>
      </c>
      <c r="AE73" s="25">
        <v>1</v>
      </c>
      <c r="AF73" s="25">
        <v>1</v>
      </c>
      <c r="AG73" s="25">
        <v>1</v>
      </c>
      <c r="AH73" s="25"/>
      <c r="AI73" s="25"/>
      <c r="AJ73" s="25"/>
      <c r="AK73" s="25"/>
      <c r="AL73" s="25"/>
      <c r="AM73" s="25"/>
      <c r="AN73" s="25"/>
      <c r="AO73" s="25"/>
      <c r="AP73" s="25"/>
      <c r="AQ73" s="25"/>
      <c r="AR73" s="25"/>
      <c r="AS73" s="25"/>
      <c r="AT73" s="25"/>
      <c r="AU73" s="25"/>
      <c r="AV73" s="25"/>
      <c r="AW73" s="25"/>
      <c r="AX73" s="25"/>
      <c r="AY73" s="25"/>
      <c r="AZ73" s="25"/>
      <c r="BA73" s="25"/>
      <c r="BB73" s="25"/>
      <c r="BC73" s="25">
        <v>1</v>
      </c>
      <c r="BD73" s="25"/>
      <c r="BE73" s="25"/>
      <c r="BF73" s="25"/>
      <c r="BG73" s="25"/>
      <c r="BH73" s="25"/>
      <c r="BI73" s="25"/>
      <c r="BJ73" s="25"/>
      <c r="BK73" s="25"/>
      <c r="BL73" s="25"/>
      <c r="BM73" s="25"/>
      <c r="BN73" s="25"/>
      <c r="BO73" s="25"/>
      <c r="BP73" s="25">
        <v>1</v>
      </c>
      <c r="BQ73" s="25"/>
      <c r="BR73" s="25"/>
      <c r="BS73" s="25"/>
      <c r="BT73" s="25"/>
      <c r="BU73" s="26"/>
      <c r="BV73" s="100" t="s">
        <v>6160</v>
      </c>
      <c r="BW73" s="29"/>
      <c r="BX73" s="30">
        <v>1</v>
      </c>
      <c r="BY73" s="30"/>
      <c r="BZ73" s="30"/>
      <c r="CA73" s="30"/>
      <c r="CB73" s="30"/>
      <c r="CC73" s="30"/>
      <c r="CD73" s="30"/>
      <c r="CE73" s="30"/>
      <c r="CF73" s="30"/>
      <c r="CG73" s="30"/>
      <c r="CH73" s="30"/>
      <c r="CI73" s="30"/>
      <c r="CJ73" s="30"/>
      <c r="CK73" s="30"/>
      <c r="CL73" s="30"/>
      <c r="CM73" s="30"/>
      <c r="CN73" s="30"/>
      <c r="CO73" s="30"/>
      <c r="CP73" s="30"/>
      <c r="CQ73" s="31"/>
      <c r="CR73" s="103" t="s">
        <v>6816</v>
      </c>
      <c r="CS73" s="35" t="s">
        <v>1372</v>
      </c>
      <c r="CT73" s="36" t="s">
        <v>1374</v>
      </c>
      <c r="CU73" s="36" t="s">
        <v>1373</v>
      </c>
      <c r="CV73" s="36" t="s">
        <v>1375</v>
      </c>
      <c r="CW73" s="36"/>
      <c r="CX73" s="36"/>
      <c r="CY73" s="36"/>
      <c r="CZ73" s="36"/>
      <c r="DA73" s="36"/>
      <c r="DB73" s="37"/>
      <c r="DC73" s="43" t="s">
        <v>1333</v>
      </c>
      <c r="DD73" s="48" t="s">
        <v>1371</v>
      </c>
      <c r="DE73" s="7" t="s">
        <v>1376</v>
      </c>
    </row>
    <row r="74" spans="1:111" s="2" customFormat="1">
      <c r="A74" s="7">
        <v>2024060</v>
      </c>
      <c r="B74" s="7" t="s">
        <v>8341</v>
      </c>
      <c r="C74" s="7" t="s">
        <v>8324</v>
      </c>
      <c r="D74" s="14" t="s">
        <v>7242</v>
      </c>
      <c r="E74" s="15"/>
      <c r="F74" s="16">
        <v>1</v>
      </c>
      <c r="G74" s="16"/>
      <c r="H74" s="16"/>
      <c r="I74" s="17"/>
      <c r="J74" s="20"/>
      <c r="K74" s="21"/>
      <c r="L74" s="21">
        <v>1</v>
      </c>
      <c r="M74" s="21">
        <v>1</v>
      </c>
      <c r="N74" s="21">
        <v>1</v>
      </c>
      <c r="O74" s="21">
        <v>1</v>
      </c>
      <c r="P74" s="21"/>
      <c r="Q74" s="21"/>
      <c r="R74" s="21"/>
      <c r="S74" s="21"/>
      <c r="T74" s="21"/>
      <c r="U74" s="21"/>
      <c r="V74" s="21"/>
      <c r="W74" s="21"/>
      <c r="X74" s="21"/>
      <c r="Y74" s="21"/>
      <c r="Z74" s="21"/>
      <c r="AA74" s="21">
        <v>1</v>
      </c>
      <c r="AB74" s="22" t="s">
        <v>8325</v>
      </c>
      <c r="AC74" s="97" t="s">
        <v>8328</v>
      </c>
      <c r="AD74" s="24"/>
      <c r="AE74" s="25"/>
      <c r="AF74" s="25"/>
      <c r="AG74" s="25"/>
      <c r="AH74" s="25"/>
      <c r="AI74" s="25"/>
      <c r="AJ74" s="25"/>
      <c r="AK74" s="25"/>
      <c r="AL74" s="25"/>
      <c r="AM74" s="25"/>
      <c r="AN74" s="25"/>
      <c r="AO74" s="25"/>
      <c r="AP74" s="25"/>
      <c r="AQ74" s="25"/>
      <c r="AR74" s="25">
        <v>1</v>
      </c>
      <c r="AS74" s="25">
        <v>1</v>
      </c>
      <c r="AT74" s="25"/>
      <c r="AU74" s="25">
        <v>1</v>
      </c>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v>1</v>
      </c>
      <c r="BU74" s="26" t="s">
        <v>8326</v>
      </c>
      <c r="BV74" s="100" t="s">
        <v>8327</v>
      </c>
      <c r="BW74" s="29"/>
      <c r="BX74" s="30"/>
      <c r="BY74" s="30"/>
      <c r="BZ74" s="30"/>
      <c r="CA74" s="30"/>
      <c r="CB74" s="30"/>
      <c r="CC74" s="30"/>
      <c r="CD74" s="30"/>
      <c r="CE74" s="30"/>
      <c r="CF74" s="30"/>
      <c r="CG74" s="30"/>
      <c r="CH74" s="30"/>
      <c r="CI74" s="30">
        <v>1</v>
      </c>
      <c r="CJ74" s="30" t="s">
        <v>8329</v>
      </c>
      <c r="CK74" s="30"/>
      <c r="CL74" s="30"/>
      <c r="CM74" s="30"/>
      <c r="CN74" s="30"/>
      <c r="CO74" s="30"/>
      <c r="CP74" s="30">
        <v>1</v>
      </c>
      <c r="CQ74" s="31" t="s">
        <v>8330</v>
      </c>
      <c r="CR74" s="103" t="s">
        <v>825</v>
      </c>
      <c r="CS74" s="35" t="s">
        <v>8331</v>
      </c>
      <c r="CT74" s="36" t="s">
        <v>8332</v>
      </c>
      <c r="CU74" s="36" t="s">
        <v>8333</v>
      </c>
      <c r="CV74" s="36" t="s">
        <v>8334</v>
      </c>
      <c r="CW74" s="36" t="s">
        <v>8335</v>
      </c>
      <c r="CX74" s="36" t="s">
        <v>8336</v>
      </c>
      <c r="CY74" s="36" t="s">
        <v>8337</v>
      </c>
      <c r="CZ74" s="36" t="s">
        <v>8338</v>
      </c>
      <c r="DA74" s="36" t="s">
        <v>8326</v>
      </c>
      <c r="DB74" s="37" t="s">
        <v>8339</v>
      </c>
      <c r="DC74" s="43" t="s">
        <v>8340</v>
      </c>
      <c r="DD74" s="116" t="s">
        <v>8344</v>
      </c>
      <c r="DE74" s="117" t="s">
        <v>8345</v>
      </c>
    </row>
    <row r="75" spans="1:111" s="2" customFormat="1">
      <c r="A75" s="6">
        <v>2025034</v>
      </c>
      <c r="B75" s="6" t="s">
        <v>8958</v>
      </c>
      <c r="C75" s="6" t="s">
        <v>8959</v>
      </c>
      <c r="D75" s="13" t="s">
        <v>7125</v>
      </c>
      <c r="E75" s="15"/>
      <c r="F75" s="16"/>
      <c r="G75" s="16"/>
      <c r="H75" s="16"/>
      <c r="I75" s="17">
        <v>1</v>
      </c>
      <c r="J75" s="20"/>
      <c r="K75" s="21"/>
      <c r="L75" s="21">
        <v>1</v>
      </c>
      <c r="M75" s="21"/>
      <c r="N75" s="21"/>
      <c r="O75" s="21"/>
      <c r="P75" s="21"/>
      <c r="Q75" s="21"/>
      <c r="R75" s="21"/>
      <c r="S75" s="21"/>
      <c r="T75" s="21"/>
      <c r="U75" s="21"/>
      <c r="V75" s="21"/>
      <c r="W75" s="21"/>
      <c r="X75" s="21"/>
      <c r="Y75" s="21">
        <v>1</v>
      </c>
      <c r="Z75" s="21"/>
      <c r="AA75" s="21"/>
      <c r="AB75" s="22"/>
      <c r="AC75" s="97" t="s">
        <v>8960</v>
      </c>
      <c r="AD75" s="24"/>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v>1</v>
      </c>
      <c r="BS75" s="25" t="s">
        <v>8945</v>
      </c>
      <c r="BT75" s="25">
        <v>1</v>
      </c>
      <c r="BU75" s="26" t="s">
        <v>8946</v>
      </c>
      <c r="BV75" s="100" t="s">
        <v>8961</v>
      </c>
      <c r="BW75" s="29"/>
      <c r="BX75" s="30"/>
      <c r="BY75" s="30"/>
      <c r="BZ75" s="30"/>
      <c r="CA75" s="30"/>
      <c r="CB75" s="30"/>
      <c r="CC75" s="30"/>
      <c r="CD75" s="30"/>
      <c r="CE75" s="30"/>
      <c r="CF75" s="30"/>
      <c r="CG75" s="30"/>
      <c r="CH75" s="30"/>
      <c r="CI75" s="30"/>
      <c r="CJ75" s="30"/>
      <c r="CK75" s="30"/>
      <c r="CL75" s="30"/>
      <c r="CM75" s="30"/>
      <c r="CN75" s="30"/>
      <c r="CO75" s="30"/>
      <c r="CP75" s="30">
        <v>1</v>
      </c>
      <c r="CQ75" s="31" t="s">
        <v>8947</v>
      </c>
      <c r="CR75" s="103" t="s">
        <v>8962</v>
      </c>
      <c r="CS75" s="35" t="s">
        <v>8948</v>
      </c>
      <c r="CT75" s="36" t="s">
        <v>8949</v>
      </c>
      <c r="CU75" s="36" t="s">
        <v>8950</v>
      </c>
      <c r="CV75" s="36" t="s">
        <v>8951</v>
      </c>
      <c r="CW75" s="36" t="s">
        <v>8952</v>
      </c>
      <c r="CX75" s="36" t="s">
        <v>8953</v>
      </c>
      <c r="CY75" s="36" t="s">
        <v>8954</v>
      </c>
      <c r="CZ75" s="36" t="s">
        <v>8955</v>
      </c>
      <c r="DA75" s="36"/>
      <c r="DB75" s="37"/>
      <c r="DC75" s="43" t="s">
        <v>838</v>
      </c>
      <c r="DD75" s="48" t="s">
        <v>8956</v>
      </c>
      <c r="DE75" s="6" t="s">
        <v>8957</v>
      </c>
      <c r="DF75"/>
      <c r="DG75"/>
    </row>
    <row r="76" spans="1:111" s="2" customFormat="1">
      <c r="A76" s="7">
        <v>30004</v>
      </c>
      <c r="B76" s="7" t="s">
        <v>1391</v>
      </c>
      <c r="C76" s="7" t="s">
        <v>1393</v>
      </c>
      <c r="D76" s="14" t="s">
        <v>6011</v>
      </c>
      <c r="E76" s="15">
        <v>1</v>
      </c>
      <c r="F76" s="16"/>
      <c r="G76" s="16">
        <v>1</v>
      </c>
      <c r="H76" s="16"/>
      <c r="I76" s="17"/>
      <c r="J76" s="20">
        <v>1</v>
      </c>
      <c r="K76" s="21"/>
      <c r="L76" s="21">
        <v>1</v>
      </c>
      <c r="M76" s="21"/>
      <c r="N76" s="21"/>
      <c r="O76" s="21"/>
      <c r="P76" s="21">
        <v>1</v>
      </c>
      <c r="Q76" s="21">
        <v>1</v>
      </c>
      <c r="R76" s="21">
        <v>1</v>
      </c>
      <c r="S76" s="21">
        <v>1</v>
      </c>
      <c r="T76" s="21"/>
      <c r="U76" s="21"/>
      <c r="V76" s="21">
        <v>1</v>
      </c>
      <c r="W76" s="21"/>
      <c r="X76" s="21"/>
      <c r="Y76" s="21"/>
      <c r="Z76" s="21"/>
      <c r="AA76" s="21"/>
      <c r="AB76" s="22"/>
      <c r="AC76" s="97" t="s">
        <v>6549</v>
      </c>
      <c r="AD76" s="24">
        <v>1</v>
      </c>
      <c r="AE76" s="25">
        <v>1</v>
      </c>
      <c r="AF76" s="25">
        <v>1</v>
      </c>
      <c r="AG76" s="25">
        <v>1</v>
      </c>
      <c r="AH76" s="25"/>
      <c r="AI76" s="25">
        <v>1</v>
      </c>
      <c r="AJ76" s="25">
        <v>1</v>
      </c>
      <c r="AK76" s="25">
        <v>1</v>
      </c>
      <c r="AL76" s="25">
        <v>1</v>
      </c>
      <c r="AM76" s="25">
        <v>1</v>
      </c>
      <c r="AN76" s="25"/>
      <c r="AO76" s="25">
        <v>1</v>
      </c>
      <c r="AP76" s="25">
        <v>1</v>
      </c>
      <c r="AQ76" s="25">
        <v>1</v>
      </c>
      <c r="AR76" s="25"/>
      <c r="AS76" s="25"/>
      <c r="AT76" s="25"/>
      <c r="AU76" s="25"/>
      <c r="AV76" s="25"/>
      <c r="AW76" s="25"/>
      <c r="AX76" s="25"/>
      <c r="AY76" s="25">
        <v>1</v>
      </c>
      <c r="AZ76" s="25">
        <v>1</v>
      </c>
      <c r="BA76" s="25"/>
      <c r="BB76" s="25"/>
      <c r="BC76" s="25">
        <v>1</v>
      </c>
      <c r="BD76" s="25">
        <v>1</v>
      </c>
      <c r="BE76" s="25">
        <v>1</v>
      </c>
      <c r="BF76" s="25">
        <v>1</v>
      </c>
      <c r="BG76" s="25"/>
      <c r="BH76" s="25"/>
      <c r="BI76" s="25"/>
      <c r="BJ76" s="25"/>
      <c r="BK76" s="25">
        <v>1</v>
      </c>
      <c r="BL76" s="25"/>
      <c r="BM76" s="25"/>
      <c r="BN76" s="25"/>
      <c r="BO76" s="25"/>
      <c r="BP76" s="25">
        <v>1</v>
      </c>
      <c r="BQ76" s="25"/>
      <c r="BR76" s="25"/>
      <c r="BS76" s="25"/>
      <c r="BT76" s="25"/>
      <c r="BU76" s="26"/>
      <c r="BV76" s="100" t="s">
        <v>6161</v>
      </c>
      <c r="BW76" s="29"/>
      <c r="BX76" s="30"/>
      <c r="BY76" s="30">
        <v>1</v>
      </c>
      <c r="BZ76" s="30"/>
      <c r="CA76" s="30"/>
      <c r="CB76" s="30"/>
      <c r="CC76" s="30"/>
      <c r="CD76" s="30"/>
      <c r="CE76" s="30"/>
      <c r="CF76" s="30"/>
      <c r="CG76" s="30"/>
      <c r="CH76" s="30"/>
      <c r="CI76" s="30"/>
      <c r="CJ76" s="30"/>
      <c r="CK76" s="30"/>
      <c r="CL76" s="30"/>
      <c r="CM76" s="30"/>
      <c r="CN76" s="30">
        <v>1</v>
      </c>
      <c r="CO76" s="30" t="s">
        <v>1379</v>
      </c>
      <c r="CP76" s="30">
        <v>1</v>
      </c>
      <c r="CQ76" s="31" t="s">
        <v>1380</v>
      </c>
      <c r="CR76" s="103" t="s">
        <v>6841</v>
      </c>
      <c r="CS76" s="35" t="s">
        <v>1382</v>
      </c>
      <c r="CT76" s="36" t="s">
        <v>1383</v>
      </c>
      <c r="CU76" s="36" t="s">
        <v>1384</v>
      </c>
      <c r="CV76" s="36" t="s">
        <v>1385</v>
      </c>
      <c r="CW76" s="36" t="s">
        <v>1386</v>
      </c>
      <c r="CX76" s="36" t="s">
        <v>1387</v>
      </c>
      <c r="CY76" s="36" t="s">
        <v>1389</v>
      </c>
      <c r="CZ76" s="36" t="s">
        <v>1390</v>
      </c>
      <c r="DA76" s="36" t="s">
        <v>1388</v>
      </c>
      <c r="DB76" s="37" t="s">
        <v>1390</v>
      </c>
      <c r="DC76" s="43" t="s">
        <v>1377</v>
      </c>
      <c r="DD76" s="48" t="s">
        <v>1381</v>
      </c>
      <c r="DE76" s="7" t="s">
        <v>1392</v>
      </c>
    </row>
    <row r="77" spans="1:111" s="2" customFormat="1">
      <c r="A77" s="7">
        <v>2020022</v>
      </c>
      <c r="B77" s="7" t="s">
        <v>100</v>
      </c>
      <c r="C77" s="7" t="s">
        <v>101</v>
      </c>
      <c r="D77" s="14" t="s">
        <v>6004</v>
      </c>
      <c r="E77" s="15">
        <v>1</v>
      </c>
      <c r="F77" s="16"/>
      <c r="G77" s="16"/>
      <c r="H77" s="16"/>
      <c r="I77" s="17"/>
      <c r="J77" s="20">
        <v>1</v>
      </c>
      <c r="K77" s="21"/>
      <c r="L77" s="21">
        <v>1</v>
      </c>
      <c r="M77" s="21"/>
      <c r="N77" s="21">
        <v>1</v>
      </c>
      <c r="O77" s="21"/>
      <c r="P77" s="21"/>
      <c r="Q77" s="21"/>
      <c r="R77" s="21"/>
      <c r="S77" s="21"/>
      <c r="T77" s="21"/>
      <c r="U77" s="21"/>
      <c r="V77" s="21"/>
      <c r="W77" s="21"/>
      <c r="X77" s="21"/>
      <c r="Y77" s="21"/>
      <c r="Z77" s="21"/>
      <c r="AA77" s="21"/>
      <c r="AB77" s="22"/>
      <c r="AC77" s="97" t="s">
        <v>6542</v>
      </c>
      <c r="AD77" s="24">
        <v>1</v>
      </c>
      <c r="AE77" s="25">
        <v>1</v>
      </c>
      <c r="AF77" s="25"/>
      <c r="AG77" s="25"/>
      <c r="AH77" s="25"/>
      <c r="AI77" s="25"/>
      <c r="AJ77" s="25"/>
      <c r="AK77" s="25">
        <v>1</v>
      </c>
      <c r="AL77" s="25">
        <v>1</v>
      </c>
      <c r="AM77" s="25">
        <v>1</v>
      </c>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v>1</v>
      </c>
      <c r="BP77" s="25"/>
      <c r="BQ77" s="25"/>
      <c r="BR77" s="25"/>
      <c r="BS77" s="25"/>
      <c r="BT77" s="25"/>
      <c r="BU77" s="26"/>
      <c r="BV77" s="100" t="s">
        <v>6162</v>
      </c>
      <c r="BW77" s="29"/>
      <c r="BX77" s="30"/>
      <c r="BY77" s="30"/>
      <c r="BZ77" s="30"/>
      <c r="CA77" s="30"/>
      <c r="CB77" s="30"/>
      <c r="CC77" s="30"/>
      <c r="CD77" s="30"/>
      <c r="CE77" s="30"/>
      <c r="CF77" s="30"/>
      <c r="CG77" s="30"/>
      <c r="CH77" s="30"/>
      <c r="CI77" s="30"/>
      <c r="CJ77" s="30"/>
      <c r="CK77" s="30">
        <v>1</v>
      </c>
      <c r="CL77" s="30" t="s">
        <v>1394</v>
      </c>
      <c r="CM77" s="30"/>
      <c r="CN77" s="30">
        <v>1</v>
      </c>
      <c r="CO77" s="30" t="s">
        <v>1395</v>
      </c>
      <c r="CP77" s="30"/>
      <c r="CQ77" s="31"/>
      <c r="CR77" s="103" t="s">
        <v>6842</v>
      </c>
      <c r="CS77" s="35" t="s">
        <v>1397</v>
      </c>
      <c r="CT77" s="36" t="s">
        <v>1398</v>
      </c>
      <c r="CU77" s="36" t="s">
        <v>1399</v>
      </c>
      <c r="CV77" s="36" t="s">
        <v>1400</v>
      </c>
      <c r="CW77" s="36" t="s">
        <v>1401</v>
      </c>
      <c r="CX77" s="36" t="s">
        <v>1402</v>
      </c>
      <c r="CY77" s="36" t="s">
        <v>1403</v>
      </c>
      <c r="CZ77" s="36" t="s">
        <v>1404</v>
      </c>
      <c r="DA77" s="36"/>
      <c r="DB77" s="37"/>
      <c r="DC77" s="43" t="s">
        <v>1377</v>
      </c>
      <c r="DD77" s="48" t="s">
        <v>1396</v>
      </c>
      <c r="DE77" s="7" t="s">
        <v>1405</v>
      </c>
    </row>
    <row r="78" spans="1:111" s="2" customFormat="1">
      <c r="A78" s="7">
        <v>2024019</v>
      </c>
      <c r="B78" s="7" t="s">
        <v>7639</v>
      </c>
      <c r="C78" s="7" t="s">
        <v>7640</v>
      </c>
      <c r="D78" s="14" t="s">
        <v>7692</v>
      </c>
      <c r="E78" s="15"/>
      <c r="F78" s="16">
        <v>1</v>
      </c>
      <c r="G78" s="16"/>
      <c r="H78" s="16"/>
      <c r="I78" s="17"/>
      <c r="J78" s="20"/>
      <c r="K78" s="21"/>
      <c r="L78" s="21">
        <v>1</v>
      </c>
      <c r="M78" s="21">
        <v>1</v>
      </c>
      <c r="N78" s="21">
        <v>1</v>
      </c>
      <c r="O78" s="21"/>
      <c r="P78" s="21"/>
      <c r="Q78" s="21"/>
      <c r="R78" s="21"/>
      <c r="S78" s="21"/>
      <c r="T78" s="21"/>
      <c r="U78" s="21"/>
      <c r="V78" s="21"/>
      <c r="W78" s="21"/>
      <c r="X78" s="21"/>
      <c r="Y78" s="21"/>
      <c r="Z78" s="21"/>
      <c r="AA78" s="21"/>
      <c r="AB78" s="22"/>
      <c r="AC78" s="97" t="s">
        <v>7641</v>
      </c>
      <c r="AD78" s="24"/>
      <c r="AE78" s="25"/>
      <c r="AF78" s="25"/>
      <c r="AG78" s="25"/>
      <c r="AH78" s="25"/>
      <c r="AI78" s="25"/>
      <c r="AJ78" s="25"/>
      <c r="AK78" s="25"/>
      <c r="AL78" s="25"/>
      <c r="AM78" s="25"/>
      <c r="AN78" s="25"/>
      <c r="AO78" s="25"/>
      <c r="AP78" s="25"/>
      <c r="AQ78" s="25"/>
      <c r="AR78" s="25">
        <v>1</v>
      </c>
      <c r="AS78" s="25"/>
      <c r="AT78" s="25"/>
      <c r="AU78" s="25">
        <v>1</v>
      </c>
      <c r="AV78" s="25"/>
      <c r="AW78" s="25"/>
      <c r="AX78" s="25"/>
      <c r="AY78" s="25">
        <v>1</v>
      </c>
      <c r="AZ78" s="25"/>
      <c r="BA78" s="25"/>
      <c r="BB78" s="25"/>
      <c r="BC78" s="25"/>
      <c r="BD78" s="25"/>
      <c r="BE78" s="25"/>
      <c r="BF78" s="25"/>
      <c r="BG78" s="25"/>
      <c r="BH78" s="25"/>
      <c r="BI78" s="25"/>
      <c r="BJ78" s="25">
        <v>1</v>
      </c>
      <c r="BK78" s="25"/>
      <c r="BL78" s="25"/>
      <c r="BM78" s="25"/>
      <c r="BN78" s="25"/>
      <c r="BO78" s="25"/>
      <c r="BP78" s="25"/>
      <c r="BQ78" s="25"/>
      <c r="BR78" s="25"/>
      <c r="BS78" s="25"/>
      <c r="BT78" s="25"/>
      <c r="BU78" s="26"/>
      <c r="BV78" s="100" t="s">
        <v>8430</v>
      </c>
      <c r="BW78" s="29"/>
      <c r="BX78" s="30"/>
      <c r="BY78" s="30"/>
      <c r="BZ78" s="30"/>
      <c r="CA78" s="30">
        <v>1</v>
      </c>
      <c r="CB78" s="30" t="s">
        <v>7642</v>
      </c>
      <c r="CC78" s="30"/>
      <c r="CD78" s="30"/>
      <c r="CE78" s="30"/>
      <c r="CF78" s="30"/>
      <c r="CG78" s="30"/>
      <c r="CH78" s="30"/>
      <c r="CI78" s="30"/>
      <c r="CJ78" s="30"/>
      <c r="CK78" s="30"/>
      <c r="CL78" s="30"/>
      <c r="CM78" s="30"/>
      <c r="CN78" s="30"/>
      <c r="CO78" s="30"/>
      <c r="CP78" s="30">
        <v>1</v>
      </c>
      <c r="CQ78" s="31" t="s">
        <v>8431</v>
      </c>
      <c r="CR78" s="103" t="s">
        <v>7577</v>
      </c>
      <c r="CS78" s="35" t="s">
        <v>8433</v>
      </c>
      <c r="CT78" s="36" t="s">
        <v>8434</v>
      </c>
      <c r="CU78" s="36" t="s">
        <v>8435</v>
      </c>
      <c r="CV78" s="36" t="s">
        <v>8436</v>
      </c>
      <c r="CW78" s="36" t="s">
        <v>7643</v>
      </c>
      <c r="CX78" s="36" t="s">
        <v>8437</v>
      </c>
      <c r="CY78" s="36"/>
      <c r="CZ78" s="36"/>
      <c r="DA78" s="36"/>
      <c r="DB78" s="37"/>
      <c r="DC78" s="43" t="s">
        <v>838</v>
      </c>
      <c r="DD78" s="48" t="s">
        <v>7644</v>
      </c>
      <c r="DE78" s="7" t="s">
        <v>8432</v>
      </c>
    </row>
    <row r="79" spans="1:111" s="2" customFormat="1">
      <c r="A79" s="7">
        <v>24012</v>
      </c>
      <c r="B79" s="7" t="s">
        <v>102</v>
      </c>
      <c r="C79" s="7" t="s">
        <v>103</v>
      </c>
      <c r="D79" s="14" t="s">
        <v>6000</v>
      </c>
      <c r="E79" s="15">
        <v>1</v>
      </c>
      <c r="F79" s="16"/>
      <c r="G79" s="16">
        <v>1</v>
      </c>
      <c r="H79" s="16"/>
      <c r="I79" s="17"/>
      <c r="J79" s="20"/>
      <c r="K79" s="21"/>
      <c r="L79" s="21"/>
      <c r="M79" s="21"/>
      <c r="N79" s="21"/>
      <c r="O79" s="21"/>
      <c r="P79" s="21">
        <v>1</v>
      </c>
      <c r="Q79" s="21"/>
      <c r="R79" s="21"/>
      <c r="S79" s="21"/>
      <c r="T79" s="21"/>
      <c r="U79" s="21"/>
      <c r="V79" s="21"/>
      <c r="W79" s="21"/>
      <c r="X79" s="21"/>
      <c r="Y79" s="21"/>
      <c r="Z79" s="21"/>
      <c r="AA79" s="21">
        <v>1</v>
      </c>
      <c r="AB79" s="22" t="s">
        <v>1406</v>
      </c>
      <c r="AC79" s="97" t="s">
        <v>6550</v>
      </c>
      <c r="AD79" s="24"/>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v>1</v>
      </c>
      <c r="BE79" s="25"/>
      <c r="BF79" s="25">
        <v>1</v>
      </c>
      <c r="BG79" s="25"/>
      <c r="BH79" s="25"/>
      <c r="BI79" s="25"/>
      <c r="BJ79" s="25"/>
      <c r="BK79" s="25"/>
      <c r="BL79" s="25"/>
      <c r="BM79" s="25"/>
      <c r="BN79" s="25"/>
      <c r="BO79" s="25">
        <v>1</v>
      </c>
      <c r="BP79" s="25"/>
      <c r="BQ79" s="25"/>
      <c r="BR79" s="25"/>
      <c r="BS79" s="25"/>
      <c r="BT79" s="25">
        <v>1</v>
      </c>
      <c r="BU79" s="26" t="s">
        <v>1407</v>
      </c>
      <c r="BV79" s="100" t="s">
        <v>6163</v>
      </c>
      <c r="BW79" s="29"/>
      <c r="BX79" s="30"/>
      <c r="BY79" s="30"/>
      <c r="BZ79" s="30"/>
      <c r="CA79" s="30"/>
      <c r="CB79" s="30"/>
      <c r="CC79" s="30"/>
      <c r="CD79" s="30"/>
      <c r="CE79" s="30">
        <v>1</v>
      </c>
      <c r="CF79" s="30" t="s">
        <v>1408</v>
      </c>
      <c r="CG79" s="30"/>
      <c r="CH79" s="30"/>
      <c r="CI79" s="30"/>
      <c r="CJ79" s="30"/>
      <c r="CK79" s="30"/>
      <c r="CL79" s="30"/>
      <c r="CM79" s="30"/>
      <c r="CN79" s="30">
        <v>1</v>
      </c>
      <c r="CO79" s="30" t="s">
        <v>1409</v>
      </c>
      <c r="CP79" s="30">
        <v>1</v>
      </c>
      <c r="CQ79" s="31" t="s">
        <v>1410</v>
      </c>
      <c r="CR79" s="103" t="s">
        <v>6843</v>
      </c>
      <c r="CS79" s="35" t="s">
        <v>1412</v>
      </c>
      <c r="CT79" s="36" t="s">
        <v>1413</v>
      </c>
      <c r="CU79" s="36" t="s">
        <v>1414</v>
      </c>
      <c r="CV79" s="36" t="s">
        <v>1415</v>
      </c>
      <c r="CW79" s="36" t="s">
        <v>1416</v>
      </c>
      <c r="CX79" s="36" t="s">
        <v>1417</v>
      </c>
      <c r="CY79" s="36" t="s">
        <v>1418</v>
      </c>
      <c r="CZ79" s="36" t="s">
        <v>1419</v>
      </c>
      <c r="DA79" s="36" t="s">
        <v>1420</v>
      </c>
      <c r="DB79" s="37" t="s">
        <v>1421</v>
      </c>
      <c r="DC79" s="43" t="s">
        <v>1377</v>
      </c>
      <c r="DD79" s="48" t="s">
        <v>1411</v>
      </c>
      <c r="DE79" s="7" t="s">
        <v>1422</v>
      </c>
    </row>
    <row r="80" spans="1:111" s="2" customFormat="1">
      <c r="A80" s="7">
        <v>30022</v>
      </c>
      <c r="B80" s="7" t="s">
        <v>104</v>
      </c>
      <c r="C80" s="7" t="s">
        <v>105</v>
      </c>
      <c r="D80" s="14" t="s">
        <v>7181</v>
      </c>
      <c r="E80" s="15">
        <v>1</v>
      </c>
      <c r="F80" s="16"/>
      <c r="G80" s="16">
        <v>1</v>
      </c>
      <c r="H80" s="16"/>
      <c r="I80" s="17">
        <v>1</v>
      </c>
      <c r="J80" s="20"/>
      <c r="K80" s="21"/>
      <c r="L80" s="21"/>
      <c r="M80" s="21"/>
      <c r="N80" s="21"/>
      <c r="O80" s="21"/>
      <c r="P80" s="21">
        <v>1</v>
      </c>
      <c r="Q80" s="21"/>
      <c r="R80" s="21"/>
      <c r="S80" s="21"/>
      <c r="T80" s="21"/>
      <c r="U80" s="21"/>
      <c r="V80" s="21"/>
      <c r="W80" s="21"/>
      <c r="X80" s="21"/>
      <c r="Y80" s="21">
        <v>1</v>
      </c>
      <c r="Z80" s="21">
        <v>1</v>
      </c>
      <c r="AA80" s="21"/>
      <c r="AB80" s="22"/>
      <c r="AC80" s="97" t="s">
        <v>6551</v>
      </c>
      <c r="AD80" s="24"/>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v>1</v>
      </c>
      <c r="BD80" s="25">
        <v>1</v>
      </c>
      <c r="BE80" s="25">
        <v>1</v>
      </c>
      <c r="BF80" s="25">
        <v>1</v>
      </c>
      <c r="BG80" s="25"/>
      <c r="BH80" s="25"/>
      <c r="BI80" s="25"/>
      <c r="BJ80" s="25"/>
      <c r="BK80" s="25"/>
      <c r="BL80" s="25"/>
      <c r="BM80" s="25"/>
      <c r="BN80" s="25"/>
      <c r="BO80" s="25"/>
      <c r="BP80" s="25"/>
      <c r="BQ80" s="25"/>
      <c r="BR80" s="25">
        <v>1</v>
      </c>
      <c r="BS80" s="25" t="s">
        <v>1437</v>
      </c>
      <c r="BT80" s="25">
        <v>1</v>
      </c>
      <c r="BU80" s="26" t="s">
        <v>1438</v>
      </c>
      <c r="BV80" s="100" t="s">
        <v>6164</v>
      </c>
      <c r="BW80" s="29"/>
      <c r="BX80" s="30"/>
      <c r="BY80" s="30"/>
      <c r="BZ80" s="30"/>
      <c r="CA80" s="30"/>
      <c r="CB80" s="30"/>
      <c r="CC80" s="30"/>
      <c r="CD80" s="30"/>
      <c r="CE80" s="30"/>
      <c r="CF80" s="30"/>
      <c r="CG80" s="30"/>
      <c r="CH80" s="30"/>
      <c r="CI80" s="30"/>
      <c r="CJ80" s="30"/>
      <c r="CK80" s="30"/>
      <c r="CL80" s="30"/>
      <c r="CM80" s="30"/>
      <c r="CN80" s="30"/>
      <c r="CO80" s="30"/>
      <c r="CP80" s="30">
        <v>1</v>
      </c>
      <c r="CQ80" s="31" t="s">
        <v>1423</v>
      </c>
      <c r="CR80" s="103" t="s">
        <v>6517</v>
      </c>
      <c r="CS80" s="35" t="s">
        <v>1426</v>
      </c>
      <c r="CT80" s="36" t="s">
        <v>1427</v>
      </c>
      <c r="CU80" s="36" t="s">
        <v>1428</v>
      </c>
      <c r="CV80" s="36" t="s">
        <v>1429</v>
      </c>
      <c r="CW80" s="36" t="s">
        <v>1430</v>
      </c>
      <c r="CX80" s="36" t="s">
        <v>1431</v>
      </c>
      <c r="CY80" s="36" t="s">
        <v>1432</v>
      </c>
      <c r="CZ80" s="36" t="s">
        <v>1433</v>
      </c>
      <c r="DA80" s="36" t="s">
        <v>1434</v>
      </c>
      <c r="DB80" s="37" t="s">
        <v>1435</v>
      </c>
      <c r="DC80" s="43" t="s">
        <v>1424</v>
      </c>
      <c r="DD80" s="48" t="s">
        <v>1425</v>
      </c>
      <c r="DE80" s="7" t="s">
        <v>1436</v>
      </c>
    </row>
    <row r="81" spans="1:111" s="2" customFormat="1">
      <c r="A81" s="7">
        <v>23003</v>
      </c>
      <c r="B81" s="7" t="s">
        <v>106</v>
      </c>
      <c r="C81" s="7" t="s">
        <v>107</v>
      </c>
      <c r="D81" s="14" t="s">
        <v>6011</v>
      </c>
      <c r="E81" s="15">
        <v>1</v>
      </c>
      <c r="F81" s="16"/>
      <c r="G81" s="16">
        <v>1</v>
      </c>
      <c r="H81" s="16"/>
      <c r="I81" s="17"/>
      <c r="J81" s="20">
        <v>1</v>
      </c>
      <c r="K81" s="21"/>
      <c r="L81" s="21"/>
      <c r="M81" s="21"/>
      <c r="N81" s="21"/>
      <c r="O81" s="21"/>
      <c r="P81" s="21">
        <v>1</v>
      </c>
      <c r="Q81" s="21">
        <v>1</v>
      </c>
      <c r="R81" s="21">
        <v>1</v>
      </c>
      <c r="S81" s="21">
        <v>1</v>
      </c>
      <c r="T81" s="21"/>
      <c r="U81" s="21"/>
      <c r="V81" s="21"/>
      <c r="W81" s="21"/>
      <c r="X81" s="21"/>
      <c r="Y81" s="21"/>
      <c r="Z81" s="21"/>
      <c r="AA81" s="21"/>
      <c r="AB81" s="22"/>
      <c r="AC81" s="97" t="s">
        <v>6552</v>
      </c>
      <c r="AD81" s="24">
        <v>1</v>
      </c>
      <c r="AE81" s="25">
        <v>1</v>
      </c>
      <c r="AF81" s="25">
        <v>1</v>
      </c>
      <c r="AG81" s="25">
        <v>1</v>
      </c>
      <c r="AH81" s="25">
        <v>1</v>
      </c>
      <c r="AI81" s="25">
        <v>1</v>
      </c>
      <c r="AJ81" s="25">
        <v>1</v>
      </c>
      <c r="AK81" s="25">
        <v>1</v>
      </c>
      <c r="AL81" s="25">
        <v>1</v>
      </c>
      <c r="AM81" s="25">
        <v>1</v>
      </c>
      <c r="AN81" s="25">
        <v>1</v>
      </c>
      <c r="AO81" s="25">
        <v>1</v>
      </c>
      <c r="AP81" s="25"/>
      <c r="AQ81" s="25"/>
      <c r="AR81" s="25"/>
      <c r="AS81" s="25"/>
      <c r="AT81" s="25"/>
      <c r="AU81" s="25"/>
      <c r="AV81" s="25"/>
      <c r="AW81" s="25"/>
      <c r="AX81" s="25"/>
      <c r="AY81" s="25">
        <v>1</v>
      </c>
      <c r="AZ81" s="25">
        <v>1</v>
      </c>
      <c r="BA81" s="25"/>
      <c r="BB81" s="25"/>
      <c r="BC81" s="25">
        <v>1</v>
      </c>
      <c r="BD81" s="25"/>
      <c r="BE81" s="25"/>
      <c r="BF81" s="25">
        <v>1</v>
      </c>
      <c r="BG81" s="25"/>
      <c r="BH81" s="25"/>
      <c r="BI81" s="25"/>
      <c r="BJ81" s="25"/>
      <c r="BK81" s="25"/>
      <c r="BL81" s="25"/>
      <c r="BM81" s="25"/>
      <c r="BN81" s="25"/>
      <c r="BO81" s="25">
        <v>1</v>
      </c>
      <c r="BP81" s="25"/>
      <c r="BQ81" s="25"/>
      <c r="BR81" s="25"/>
      <c r="BS81" s="25"/>
      <c r="BT81" s="25"/>
      <c r="BU81" s="26"/>
      <c r="BV81" s="100" t="s">
        <v>6165</v>
      </c>
      <c r="BW81" s="29"/>
      <c r="BX81" s="30"/>
      <c r="BY81" s="30">
        <v>1</v>
      </c>
      <c r="BZ81" s="30">
        <v>1</v>
      </c>
      <c r="CA81" s="30"/>
      <c r="CB81" s="30"/>
      <c r="CC81" s="30"/>
      <c r="CD81" s="30"/>
      <c r="CE81" s="30">
        <v>1</v>
      </c>
      <c r="CF81" s="30" t="s">
        <v>7058</v>
      </c>
      <c r="CG81" s="30" t="s">
        <v>7064</v>
      </c>
      <c r="CH81" s="30"/>
      <c r="CI81" s="30"/>
      <c r="CJ81" s="30"/>
      <c r="CK81" s="30"/>
      <c r="CL81" s="30"/>
      <c r="CM81" s="30"/>
      <c r="CN81" s="30"/>
      <c r="CO81" s="30"/>
      <c r="CP81" s="30">
        <v>1</v>
      </c>
      <c r="CQ81" s="31" t="s">
        <v>1439</v>
      </c>
      <c r="CR81" s="103" t="s">
        <v>7043</v>
      </c>
      <c r="CS81" s="35" t="s">
        <v>1441</v>
      </c>
      <c r="CT81" s="36" t="s">
        <v>1442</v>
      </c>
      <c r="CU81" s="36" t="s">
        <v>1443</v>
      </c>
      <c r="CV81" s="36" t="s">
        <v>1444</v>
      </c>
      <c r="CW81" s="36" t="s">
        <v>1445</v>
      </c>
      <c r="CX81" s="36" t="s">
        <v>1446</v>
      </c>
      <c r="CY81" s="36" t="s">
        <v>1447</v>
      </c>
      <c r="CZ81" s="36" t="s">
        <v>1448</v>
      </c>
      <c r="DA81" s="36" t="s">
        <v>1449</v>
      </c>
      <c r="DB81" s="37" t="s">
        <v>1450</v>
      </c>
      <c r="DC81" s="43" t="s">
        <v>1424</v>
      </c>
      <c r="DD81" s="48" t="s">
        <v>1440</v>
      </c>
      <c r="DE81" s="7" t="s">
        <v>1451</v>
      </c>
    </row>
    <row r="82" spans="1:111">
      <c r="A82" s="6">
        <v>2025024</v>
      </c>
      <c r="B82" s="6" t="s">
        <v>8805</v>
      </c>
      <c r="C82" s="6" t="s">
        <v>8806</v>
      </c>
      <c r="D82" s="13" t="s">
        <v>7242</v>
      </c>
      <c r="E82" s="15">
        <v>1</v>
      </c>
      <c r="F82" s="16"/>
      <c r="G82" s="16"/>
      <c r="H82" s="16"/>
      <c r="I82" s="17"/>
      <c r="J82" s="20"/>
      <c r="K82" s="21"/>
      <c r="L82" s="21"/>
      <c r="M82" s="21"/>
      <c r="N82" s="21"/>
      <c r="O82" s="21"/>
      <c r="P82" s="21"/>
      <c r="Q82" s="21"/>
      <c r="R82" s="21"/>
      <c r="S82" s="21"/>
      <c r="T82" s="21">
        <v>1</v>
      </c>
      <c r="U82" s="21"/>
      <c r="V82" s="21"/>
      <c r="W82" s="21"/>
      <c r="X82" s="21"/>
      <c r="Y82" s="21"/>
      <c r="Z82" s="21"/>
      <c r="AA82" s="21">
        <v>1</v>
      </c>
      <c r="AB82" s="22" t="s">
        <v>8807</v>
      </c>
      <c r="AC82" s="97" t="s">
        <v>8808</v>
      </c>
      <c r="AD82" s="24">
        <v>1</v>
      </c>
      <c r="AE82" s="25"/>
      <c r="AF82" s="25"/>
      <c r="AG82" s="25"/>
      <c r="AH82" s="25">
        <v>1</v>
      </c>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v>1</v>
      </c>
      <c r="BN82" s="25"/>
      <c r="BO82" s="25">
        <v>1</v>
      </c>
      <c r="BP82" s="25"/>
      <c r="BQ82" s="25"/>
      <c r="BR82" s="25"/>
      <c r="BS82" s="25"/>
      <c r="BT82" s="25">
        <v>1</v>
      </c>
      <c r="BU82" s="26" t="s">
        <v>8809</v>
      </c>
      <c r="BV82" s="100" t="s">
        <v>8810</v>
      </c>
      <c r="BW82" s="29"/>
      <c r="BX82" s="30"/>
      <c r="BY82" s="30"/>
      <c r="BZ82" s="30"/>
      <c r="CA82" s="30"/>
      <c r="CB82" s="30"/>
      <c r="CC82" s="30"/>
      <c r="CD82" s="30"/>
      <c r="CE82" s="30"/>
      <c r="CF82" s="30"/>
      <c r="CG82" s="30"/>
      <c r="CH82" s="30"/>
      <c r="CI82" s="30"/>
      <c r="CJ82" s="30"/>
      <c r="CK82" s="30"/>
      <c r="CL82" s="30"/>
      <c r="CM82" s="30"/>
      <c r="CN82" s="30">
        <v>1</v>
      </c>
      <c r="CO82" s="30" t="s">
        <v>8811</v>
      </c>
      <c r="CP82" s="30"/>
      <c r="CQ82" s="31"/>
      <c r="CR82" s="103" t="s">
        <v>8812</v>
      </c>
      <c r="CS82" s="35" t="s">
        <v>8813</v>
      </c>
      <c r="CT82" s="36" t="s">
        <v>8814</v>
      </c>
      <c r="CU82" s="36" t="s">
        <v>8815</v>
      </c>
      <c r="CV82" s="36" t="s">
        <v>8816</v>
      </c>
      <c r="CW82" s="36" t="s">
        <v>8817</v>
      </c>
      <c r="CX82" s="36" t="s">
        <v>8818</v>
      </c>
      <c r="CY82" s="36" t="s">
        <v>8819</v>
      </c>
      <c r="CZ82" s="36" t="s">
        <v>8820</v>
      </c>
      <c r="DA82" s="36" t="s">
        <v>8821</v>
      </c>
      <c r="DB82" s="37" t="s">
        <v>8822</v>
      </c>
      <c r="DC82" s="43" t="s">
        <v>838</v>
      </c>
      <c r="DD82" s="48" t="s">
        <v>8823</v>
      </c>
      <c r="DE82" s="6" t="s">
        <v>8824</v>
      </c>
    </row>
    <row r="83" spans="1:111">
      <c r="A83" s="7">
        <v>27010</v>
      </c>
      <c r="B83" s="7" t="s">
        <v>108</v>
      </c>
      <c r="C83" s="7" t="s">
        <v>109</v>
      </c>
      <c r="D83" s="14" t="s">
        <v>6019</v>
      </c>
      <c r="E83" s="15">
        <v>1</v>
      </c>
      <c r="F83" s="16"/>
      <c r="G83" s="16"/>
      <c r="H83" s="16"/>
      <c r="I83" s="17"/>
      <c r="J83" s="20">
        <v>1</v>
      </c>
      <c r="K83" s="21"/>
      <c r="L83" s="21"/>
      <c r="M83" s="21"/>
      <c r="N83" s="21"/>
      <c r="O83" s="21"/>
      <c r="P83" s="21"/>
      <c r="Q83" s="21"/>
      <c r="R83" s="21">
        <v>1</v>
      </c>
      <c r="S83" s="21"/>
      <c r="T83" s="21"/>
      <c r="U83" s="21"/>
      <c r="V83" s="21"/>
      <c r="W83" s="21"/>
      <c r="X83" s="21"/>
      <c r="Y83" s="21"/>
      <c r="Z83" s="21"/>
      <c r="AA83" s="21"/>
      <c r="AB83" s="22"/>
      <c r="AC83" s="97" t="s">
        <v>6543</v>
      </c>
      <c r="AD83" s="24">
        <v>1</v>
      </c>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v>1</v>
      </c>
      <c r="BI83" s="25"/>
      <c r="BJ83" s="25"/>
      <c r="BK83" s="25"/>
      <c r="BL83" s="25"/>
      <c r="BM83" s="25"/>
      <c r="BN83" s="25"/>
      <c r="BO83" s="25">
        <v>1</v>
      </c>
      <c r="BP83" s="25">
        <v>1</v>
      </c>
      <c r="BQ83" s="25"/>
      <c r="BR83" s="25"/>
      <c r="BS83" s="25"/>
      <c r="BT83" s="25"/>
      <c r="BU83" s="26"/>
      <c r="BV83" s="100" t="s">
        <v>6166</v>
      </c>
      <c r="BW83" s="29"/>
      <c r="BX83" s="30"/>
      <c r="BY83" s="30"/>
      <c r="BZ83" s="30"/>
      <c r="CA83" s="30"/>
      <c r="CB83" s="30"/>
      <c r="CC83" s="30"/>
      <c r="CD83" s="30"/>
      <c r="CE83" s="30"/>
      <c r="CF83" s="30"/>
      <c r="CG83" s="30"/>
      <c r="CH83" s="30"/>
      <c r="CI83" s="30"/>
      <c r="CJ83" s="30"/>
      <c r="CK83" s="30"/>
      <c r="CL83" s="30"/>
      <c r="CM83" s="30"/>
      <c r="CN83" s="30">
        <v>1</v>
      </c>
      <c r="CO83" s="30" t="s">
        <v>1452</v>
      </c>
      <c r="CP83" s="30"/>
      <c r="CQ83" s="31"/>
      <c r="CR83" s="103" t="s">
        <v>6845</v>
      </c>
      <c r="CS83" s="35" t="s">
        <v>1454</v>
      </c>
      <c r="CT83" s="36" t="s">
        <v>1455</v>
      </c>
      <c r="CU83" s="36" t="s">
        <v>1456</v>
      </c>
      <c r="CV83" s="36" t="s">
        <v>1457</v>
      </c>
      <c r="CW83" s="36" t="s">
        <v>1458</v>
      </c>
      <c r="CX83" s="36" t="s">
        <v>1459</v>
      </c>
      <c r="CY83" s="36" t="s">
        <v>1460</v>
      </c>
      <c r="CZ83" s="36" t="s">
        <v>1461</v>
      </c>
      <c r="DA83" s="36"/>
      <c r="DB83" s="37"/>
      <c r="DC83" s="43" t="s">
        <v>1424</v>
      </c>
      <c r="DD83" s="48" t="s">
        <v>1453</v>
      </c>
      <c r="DE83" s="7" t="s">
        <v>1462</v>
      </c>
      <c r="DF83" s="2"/>
      <c r="DG83" s="2"/>
    </row>
    <row r="84" spans="1:111">
      <c r="A84" s="7">
        <v>31004</v>
      </c>
      <c r="B84" s="7" t="s">
        <v>110</v>
      </c>
      <c r="C84" s="7" t="s">
        <v>111</v>
      </c>
      <c r="D84" s="14" t="s">
        <v>6077</v>
      </c>
      <c r="E84" s="15">
        <v>1</v>
      </c>
      <c r="F84" s="16"/>
      <c r="G84" s="16"/>
      <c r="H84" s="16"/>
      <c r="I84" s="17"/>
      <c r="J84" s="20">
        <v>1</v>
      </c>
      <c r="K84" s="21"/>
      <c r="L84" s="21"/>
      <c r="M84" s="21"/>
      <c r="N84" s="21"/>
      <c r="O84" s="21"/>
      <c r="P84" s="21"/>
      <c r="Q84" s="21">
        <v>1</v>
      </c>
      <c r="R84" s="21">
        <v>1</v>
      </c>
      <c r="S84" s="21">
        <v>1</v>
      </c>
      <c r="T84" s="21"/>
      <c r="U84" s="21"/>
      <c r="V84" s="21">
        <v>1</v>
      </c>
      <c r="W84" s="21"/>
      <c r="X84" s="21"/>
      <c r="Y84" s="21"/>
      <c r="Z84" s="21"/>
      <c r="AA84" s="21">
        <v>1</v>
      </c>
      <c r="AB84" s="22" t="s">
        <v>1463</v>
      </c>
      <c r="AC84" s="97" t="s">
        <v>6553</v>
      </c>
      <c r="AD84" s="24">
        <v>1</v>
      </c>
      <c r="AE84" s="25">
        <v>1</v>
      </c>
      <c r="AF84" s="25"/>
      <c r="AG84" s="25"/>
      <c r="AH84" s="25">
        <v>1</v>
      </c>
      <c r="AI84" s="25">
        <v>1</v>
      </c>
      <c r="AJ84" s="25"/>
      <c r="AK84" s="25">
        <v>1</v>
      </c>
      <c r="AL84" s="25">
        <v>1</v>
      </c>
      <c r="AM84" s="25">
        <v>1</v>
      </c>
      <c r="AN84" s="25"/>
      <c r="AO84" s="25"/>
      <c r="AP84" s="25"/>
      <c r="AQ84" s="25"/>
      <c r="AR84" s="25"/>
      <c r="AS84" s="25"/>
      <c r="AT84" s="25"/>
      <c r="AU84" s="25"/>
      <c r="AV84" s="25"/>
      <c r="AW84" s="25"/>
      <c r="AX84" s="25"/>
      <c r="AY84" s="25">
        <v>1</v>
      </c>
      <c r="AZ84" s="25"/>
      <c r="BA84" s="25"/>
      <c r="BB84" s="25"/>
      <c r="BC84" s="25"/>
      <c r="BD84" s="25"/>
      <c r="BE84" s="25">
        <v>1</v>
      </c>
      <c r="BF84" s="25"/>
      <c r="BG84" s="25"/>
      <c r="BH84" s="25"/>
      <c r="BI84" s="25"/>
      <c r="BJ84" s="25"/>
      <c r="BK84" s="25"/>
      <c r="BL84" s="25"/>
      <c r="BM84" s="25"/>
      <c r="BN84" s="25"/>
      <c r="BO84" s="25">
        <v>1</v>
      </c>
      <c r="BP84" s="25"/>
      <c r="BQ84" s="25"/>
      <c r="BR84" s="25"/>
      <c r="BS84" s="25"/>
      <c r="BT84" s="25">
        <v>1</v>
      </c>
      <c r="BU84" s="26" t="s">
        <v>1464</v>
      </c>
      <c r="BV84" s="100" t="s">
        <v>6167</v>
      </c>
      <c r="BW84" s="29"/>
      <c r="BX84" s="30"/>
      <c r="BY84" s="30">
        <v>1</v>
      </c>
      <c r="BZ84" s="30"/>
      <c r="CA84" s="30"/>
      <c r="CB84" s="30"/>
      <c r="CC84" s="30"/>
      <c r="CD84" s="30"/>
      <c r="CE84" s="30"/>
      <c r="CF84" s="30"/>
      <c r="CG84" s="30"/>
      <c r="CH84" s="30"/>
      <c r="CI84" s="30"/>
      <c r="CJ84" s="30"/>
      <c r="CK84" s="30"/>
      <c r="CL84" s="30"/>
      <c r="CM84" s="30"/>
      <c r="CN84" s="30"/>
      <c r="CO84" s="30"/>
      <c r="CP84" s="30">
        <v>1</v>
      </c>
      <c r="CQ84" s="31" t="s">
        <v>1465</v>
      </c>
      <c r="CR84" s="103" t="s">
        <v>6812</v>
      </c>
      <c r="CS84" s="35" t="s">
        <v>1468</v>
      </c>
      <c r="CT84" s="36" t="s">
        <v>1469</v>
      </c>
      <c r="CU84" s="36" t="s">
        <v>1470</v>
      </c>
      <c r="CV84" s="36" t="s">
        <v>1471</v>
      </c>
      <c r="CW84" s="36" t="s">
        <v>1472</v>
      </c>
      <c r="CX84" s="36" t="s">
        <v>1473</v>
      </c>
      <c r="CY84" s="36" t="s">
        <v>1474</v>
      </c>
      <c r="CZ84" s="36" t="s">
        <v>1475</v>
      </c>
      <c r="DA84" s="36" t="s">
        <v>1476</v>
      </c>
      <c r="DB84" s="37" t="s">
        <v>1477</v>
      </c>
      <c r="DC84" s="43" t="s">
        <v>1466</v>
      </c>
      <c r="DD84" s="48" t="s">
        <v>1467</v>
      </c>
      <c r="DE84" s="7" t="s">
        <v>1478</v>
      </c>
      <c r="DF84" s="2"/>
      <c r="DG84" s="2"/>
    </row>
    <row r="85" spans="1:111">
      <c r="A85" s="7">
        <v>24045</v>
      </c>
      <c r="B85" s="7" t="s">
        <v>112</v>
      </c>
      <c r="C85" s="7" t="s">
        <v>113</v>
      </c>
      <c r="D85" s="14" t="s">
        <v>6009</v>
      </c>
      <c r="E85" s="15"/>
      <c r="F85" s="16"/>
      <c r="G85" s="16"/>
      <c r="H85" s="16"/>
      <c r="I85" s="17">
        <v>1</v>
      </c>
      <c r="J85" s="20"/>
      <c r="K85" s="21"/>
      <c r="L85" s="21"/>
      <c r="M85" s="21"/>
      <c r="N85" s="21"/>
      <c r="O85" s="21"/>
      <c r="P85" s="21"/>
      <c r="Q85" s="21"/>
      <c r="R85" s="21"/>
      <c r="S85" s="21"/>
      <c r="T85" s="21"/>
      <c r="U85" s="21"/>
      <c r="V85" s="21"/>
      <c r="W85" s="21"/>
      <c r="X85" s="21"/>
      <c r="Y85" s="21">
        <v>1</v>
      </c>
      <c r="Z85" s="21"/>
      <c r="AA85" s="21"/>
      <c r="AB85" s="22"/>
      <c r="AC85" s="97" t="s">
        <v>6168</v>
      </c>
      <c r="AD85" s="24"/>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v>1</v>
      </c>
      <c r="BS85" s="25" t="s">
        <v>1479</v>
      </c>
      <c r="BT85" s="25"/>
      <c r="BU85" s="26"/>
      <c r="BV85" s="100" t="s">
        <v>6168</v>
      </c>
      <c r="BW85" s="29"/>
      <c r="BX85" s="30"/>
      <c r="BY85" s="30"/>
      <c r="BZ85" s="30"/>
      <c r="CA85" s="30"/>
      <c r="CB85" s="30"/>
      <c r="CC85" s="30"/>
      <c r="CD85" s="30"/>
      <c r="CE85" s="30"/>
      <c r="CF85" s="30"/>
      <c r="CG85" s="30"/>
      <c r="CH85" s="30"/>
      <c r="CI85" s="30"/>
      <c r="CJ85" s="30"/>
      <c r="CK85" s="30"/>
      <c r="CL85" s="30"/>
      <c r="CM85" s="30"/>
      <c r="CN85" s="30"/>
      <c r="CO85" s="30"/>
      <c r="CP85" s="30">
        <v>1</v>
      </c>
      <c r="CQ85" s="31" t="s">
        <v>1480</v>
      </c>
      <c r="CR85" s="103" t="s">
        <v>6517</v>
      </c>
      <c r="CS85" s="35"/>
      <c r="CT85" s="36"/>
      <c r="CU85" s="36"/>
      <c r="CV85" s="36"/>
      <c r="CW85" s="36"/>
      <c r="CX85" s="36"/>
      <c r="CY85" s="36"/>
      <c r="CZ85" s="36"/>
      <c r="DA85" s="36"/>
      <c r="DB85" s="37"/>
      <c r="DC85" s="43" t="s">
        <v>842</v>
      </c>
      <c r="DD85" s="48"/>
      <c r="DE85" s="7"/>
      <c r="DF85" s="2"/>
      <c r="DG85" s="2"/>
    </row>
    <row r="86" spans="1:111">
      <c r="A86" s="7">
        <v>19014</v>
      </c>
      <c r="B86" s="7" t="s">
        <v>114</v>
      </c>
      <c r="C86" s="7" t="s">
        <v>115</v>
      </c>
      <c r="D86" s="14" t="s">
        <v>6000</v>
      </c>
      <c r="E86" s="15">
        <v>1</v>
      </c>
      <c r="F86" s="16"/>
      <c r="G86" s="16"/>
      <c r="H86" s="16"/>
      <c r="I86" s="17"/>
      <c r="J86" s="20"/>
      <c r="K86" s="21"/>
      <c r="L86" s="21">
        <v>1</v>
      </c>
      <c r="M86" s="21"/>
      <c r="N86" s="21"/>
      <c r="O86" s="21"/>
      <c r="P86" s="21"/>
      <c r="Q86" s="21"/>
      <c r="R86" s="21">
        <v>1</v>
      </c>
      <c r="S86" s="21">
        <v>1</v>
      </c>
      <c r="T86" s="21"/>
      <c r="U86" s="21"/>
      <c r="V86" s="21"/>
      <c r="W86" s="21"/>
      <c r="X86" s="21"/>
      <c r="Y86" s="21"/>
      <c r="Z86" s="21"/>
      <c r="AA86" s="21"/>
      <c r="AB86" s="22"/>
      <c r="AC86" s="97" t="s">
        <v>6554</v>
      </c>
      <c r="AD86" s="24"/>
      <c r="AE86" s="25">
        <v>1</v>
      </c>
      <c r="AF86" s="25"/>
      <c r="AG86" s="25"/>
      <c r="AH86" s="25"/>
      <c r="AI86" s="25"/>
      <c r="AJ86" s="25"/>
      <c r="AK86" s="25">
        <v>1</v>
      </c>
      <c r="AL86" s="25"/>
      <c r="AM86" s="25"/>
      <c r="AN86" s="25"/>
      <c r="AO86" s="25"/>
      <c r="AP86" s="25"/>
      <c r="AQ86" s="25">
        <v>1</v>
      </c>
      <c r="AR86" s="25"/>
      <c r="AS86" s="25"/>
      <c r="AT86" s="25"/>
      <c r="AU86" s="25"/>
      <c r="AV86" s="25"/>
      <c r="AW86" s="25"/>
      <c r="AX86" s="25">
        <v>1</v>
      </c>
      <c r="AY86" s="25"/>
      <c r="AZ86" s="25"/>
      <c r="BA86" s="25"/>
      <c r="BB86" s="25"/>
      <c r="BC86" s="25"/>
      <c r="BD86" s="25"/>
      <c r="BE86" s="25"/>
      <c r="BF86" s="25"/>
      <c r="BG86" s="25"/>
      <c r="BH86" s="25"/>
      <c r="BI86" s="25"/>
      <c r="BJ86" s="25"/>
      <c r="BK86" s="25"/>
      <c r="BL86" s="25"/>
      <c r="BM86" s="25"/>
      <c r="BN86" s="25"/>
      <c r="BO86" s="25">
        <v>1</v>
      </c>
      <c r="BP86" s="25"/>
      <c r="BQ86" s="25"/>
      <c r="BR86" s="25"/>
      <c r="BS86" s="25"/>
      <c r="BT86" s="25"/>
      <c r="BU86" s="26"/>
      <c r="BV86" s="100" t="s">
        <v>6169</v>
      </c>
      <c r="BW86" s="29"/>
      <c r="BX86" s="30"/>
      <c r="BY86" s="30"/>
      <c r="BZ86" s="30"/>
      <c r="CA86" s="30"/>
      <c r="CB86" s="30"/>
      <c r="CC86" s="30"/>
      <c r="CD86" s="30"/>
      <c r="CE86" s="30"/>
      <c r="CF86" s="30"/>
      <c r="CG86" s="30"/>
      <c r="CH86" s="30"/>
      <c r="CI86" s="30"/>
      <c r="CJ86" s="30"/>
      <c r="CK86" s="30"/>
      <c r="CL86" s="30"/>
      <c r="CM86" s="30"/>
      <c r="CN86" s="30">
        <v>1</v>
      </c>
      <c r="CO86" s="30" t="s">
        <v>1481</v>
      </c>
      <c r="CP86" s="30">
        <v>1</v>
      </c>
      <c r="CQ86" s="31" t="s">
        <v>1482</v>
      </c>
      <c r="CR86" s="103" t="s">
        <v>6846</v>
      </c>
      <c r="CS86" s="35" t="s">
        <v>1484</v>
      </c>
      <c r="CT86" s="36" t="s">
        <v>1485</v>
      </c>
      <c r="CU86" s="36" t="s">
        <v>1486</v>
      </c>
      <c r="CV86" s="36" t="s">
        <v>1487</v>
      </c>
      <c r="CW86" s="36" t="s">
        <v>1488</v>
      </c>
      <c r="CX86" s="36" t="s">
        <v>1489</v>
      </c>
      <c r="CY86" s="36" t="s">
        <v>1490</v>
      </c>
      <c r="CZ86" s="36" t="s">
        <v>1491</v>
      </c>
      <c r="DA86" s="36" t="s">
        <v>1492</v>
      </c>
      <c r="DB86" s="37" t="s">
        <v>1493</v>
      </c>
      <c r="DC86" s="43" t="s">
        <v>1466</v>
      </c>
      <c r="DD86" s="48" t="s">
        <v>1483</v>
      </c>
      <c r="DE86" s="7" t="s">
        <v>1494</v>
      </c>
    </row>
    <row r="87" spans="1:111">
      <c r="A87" s="7">
        <v>2022046</v>
      </c>
      <c r="B87" s="7" t="s">
        <v>116</v>
      </c>
      <c r="C87" s="7" t="s">
        <v>117</v>
      </c>
      <c r="D87" s="14" t="s">
        <v>6002</v>
      </c>
      <c r="E87" s="15"/>
      <c r="F87" s="16"/>
      <c r="G87" s="16">
        <v>1</v>
      </c>
      <c r="H87" s="16"/>
      <c r="I87" s="17">
        <v>1</v>
      </c>
      <c r="J87" s="20"/>
      <c r="K87" s="21"/>
      <c r="L87" s="21"/>
      <c r="M87" s="21"/>
      <c r="N87" s="21"/>
      <c r="O87" s="21"/>
      <c r="P87" s="21">
        <v>1</v>
      </c>
      <c r="Q87" s="21"/>
      <c r="R87" s="21"/>
      <c r="S87" s="21"/>
      <c r="T87" s="21"/>
      <c r="U87" s="21"/>
      <c r="V87" s="21"/>
      <c r="W87" s="21"/>
      <c r="X87" s="21"/>
      <c r="Y87" s="21">
        <v>1</v>
      </c>
      <c r="Z87" s="21"/>
      <c r="AA87" s="21"/>
      <c r="AB87" s="22"/>
      <c r="AC87" s="97" t="s">
        <v>6555</v>
      </c>
      <c r="AD87" s="24"/>
      <c r="AE87" s="25"/>
      <c r="AF87" s="25"/>
      <c r="AG87" s="25"/>
      <c r="AH87" s="25"/>
      <c r="AI87" s="25"/>
      <c r="AJ87" s="25"/>
      <c r="AK87" s="25">
        <v>1</v>
      </c>
      <c r="AL87" s="25">
        <v>1</v>
      </c>
      <c r="AM87" s="25"/>
      <c r="AN87" s="25"/>
      <c r="AO87" s="25"/>
      <c r="AP87" s="25"/>
      <c r="AQ87" s="25"/>
      <c r="AR87" s="25"/>
      <c r="AS87" s="25"/>
      <c r="AT87" s="25"/>
      <c r="AU87" s="25"/>
      <c r="AV87" s="25"/>
      <c r="AW87" s="25"/>
      <c r="AX87" s="25"/>
      <c r="AY87" s="25"/>
      <c r="AZ87" s="25"/>
      <c r="BA87" s="25"/>
      <c r="BB87" s="25"/>
      <c r="BC87" s="25"/>
      <c r="BD87" s="25">
        <v>1</v>
      </c>
      <c r="BE87" s="25"/>
      <c r="BF87" s="25"/>
      <c r="BG87" s="25"/>
      <c r="BH87" s="25"/>
      <c r="BI87" s="25"/>
      <c r="BJ87" s="25">
        <v>1</v>
      </c>
      <c r="BK87" s="25"/>
      <c r="BL87" s="25"/>
      <c r="BM87" s="25"/>
      <c r="BN87" s="25"/>
      <c r="BO87" s="25"/>
      <c r="BP87" s="25"/>
      <c r="BQ87" s="25"/>
      <c r="BR87" s="25">
        <v>1</v>
      </c>
      <c r="BS87" s="25" t="s">
        <v>1495</v>
      </c>
      <c r="BT87" s="25"/>
      <c r="BU87" s="26"/>
      <c r="BV87" s="100" t="s">
        <v>6170</v>
      </c>
      <c r="BW87" s="29"/>
      <c r="BX87" s="30"/>
      <c r="BY87" s="30"/>
      <c r="BZ87" s="30"/>
      <c r="CA87" s="30"/>
      <c r="CB87" s="30"/>
      <c r="CC87" s="30"/>
      <c r="CD87" s="30"/>
      <c r="CE87" s="30"/>
      <c r="CF87" s="30"/>
      <c r="CG87" s="30"/>
      <c r="CH87" s="30"/>
      <c r="CI87" s="30"/>
      <c r="CJ87" s="30"/>
      <c r="CK87" s="30"/>
      <c r="CL87" s="30"/>
      <c r="CM87" s="30"/>
      <c r="CN87" s="30"/>
      <c r="CO87" s="30"/>
      <c r="CP87" s="30">
        <v>1</v>
      </c>
      <c r="CQ87" s="31" t="s">
        <v>1496</v>
      </c>
      <c r="CR87" s="103" t="s">
        <v>6517</v>
      </c>
      <c r="CS87" s="35" t="s">
        <v>1498</v>
      </c>
      <c r="CT87" s="36" t="s">
        <v>1499</v>
      </c>
      <c r="CU87" s="36" t="s">
        <v>1500</v>
      </c>
      <c r="CV87" s="36" t="s">
        <v>1501</v>
      </c>
      <c r="CW87" s="36" t="s">
        <v>1502</v>
      </c>
      <c r="CX87" s="36" t="s">
        <v>1503</v>
      </c>
      <c r="CY87" s="36" t="s">
        <v>1504</v>
      </c>
      <c r="CZ87" s="36" t="s">
        <v>1505</v>
      </c>
      <c r="DA87" s="36"/>
      <c r="DB87" s="37"/>
      <c r="DC87" s="43" t="s">
        <v>1466</v>
      </c>
      <c r="DD87" s="48" t="s">
        <v>1497</v>
      </c>
      <c r="DE87" s="7" t="s">
        <v>1506</v>
      </c>
    </row>
    <row r="88" spans="1:111">
      <c r="A88" s="7">
        <v>19008</v>
      </c>
      <c r="B88" s="7" t="s">
        <v>118</v>
      </c>
      <c r="C88" s="7" t="s">
        <v>119</v>
      </c>
      <c r="D88" s="14" t="s">
        <v>6002</v>
      </c>
      <c r="E88" s="15"/>
      <c r="F88" s="16"/>
      <c r="G88" s="16">
        <v>1</v>
      </c>
      <c r="H88" s="16"/>
      <c r="I88" s="17"/>
      <c r="J88" s="20"/>
      <c r="K88" s="21"/>
      <c r="L88" s="21"/>
      <c r="M88" s="21"/>
      <c r="N88" s="21"/>
      <c r="O88" s="21"/>
      <c r="P88" s="21">
        <v>1</v>
      </c>
      <c r="Q88" s="21"/>
      <c r="R88" s="21"/>
      <c r="S88" s="21"/>
      <c r="T88" s="21"/>
      <c r="U88" s="21"/>
      <c r="V88" s="21"/>
      <c r="W88" s="21"/>
      <c r="X88" s="21"/>
      <c r="Y88" s="21"/>
      <c r="Z88" s="21"/>
      <c r="AA88" s="21"/>
      <c r="AB88" s="22"/>
      <c r="AC88" s="97" t="s">
        <v>6509</v>
      </c>
      <c r="AD88" s="24"/>
      <c r="AE88" s="25"/>
      <c r="AF88" s="25"/>
      <c r="AG88" s="25"/>
      <c r="AH88" s="25"/>
      <c r="AI88" s="25"/>
      <c r="AJ88" s="25"/>
      <c r="AK88" s="25">
        <v>1</v>
      </c>
      <c r="AL88" s="25">
        <v>1</v>
      </c>
      <c r="AM88" s="25">
        <v>1</v>
      </c>
      <c r="AN88" s="25"/>
      <c r="AO88" s="25"/>
      <c r="AP88" s="25"/>
      <c r="AQ88" s="25"/>
      <c r="AR88" s="25"/>
      <c r="AS88" s="25"/>
      <c r="AT88" s="25"/>
      <c r="AU88" s="25"/>
      <c r="AV88" s="25"/>
      <c r="AW88" s="25"/>
      <c r="AX88" s="25"/>
      <c r="AY88" s="25"/>
      <c r="AZ88" s="25"/>
      <c r="BA88" s="25"/>
      <c r="BB88" s="25"/>
      <c r="BC88" s="25"/>
      <c r="BD88" s="25">
        <v>1</v>
      </c>
      <c r="BE88" s="25"/>
      <c r="BF88" s="25"/>
      <c r="BG88" s="25"/>
      <c r="BH88" s="25"/>
      <c r="BI88" s="25"/>
      <c r="BJ88" s="25"/>
      <c r="BK88" s="25"/>
      <c r="BL88" s="25"/>
      <c r="BM88" s="25"/>
      <c r="BN88" s="25"/>
      <c r="BO88" s="25"/>
      <c r="BP88" s="25"/>
      <c r="BQ88" s="25"/>
      <c r="BR88" s="25"/>
      <c r="BS88" s="25"/>
      <c r="BT88" s="25"/>
      <c r="BU88" s="26"/>
      <c r="BV88" s="100" t="s">
        <v>6171</v>
      </c>
      <c r="BW88" s="29"/>
      <c r="BX88" s="30"/>
      <c r="BY88" s="30"/>
      <c r="BZ88" s="30"/>
      <c r="CA88" s="30"/>
      <c r="CB88" s="30"/>
      <c r="CC88" s="30"/>
      <c r="CD88" s="30"/>
      <c r="CE88" s="30"/>
      <c r="CF88" s="30"/>
      <c r="CG88" s="30"/>
      <c r="CH88" s="30"/>
      <c r="CI88" s="30"/>
      <c r="CJ88" s="30"/>
      <c r="CK88" s="30"/>
      <c r="CL88" s="30"/>
      <c r="CM88" s="30"/>
      <c r="CN88" s="30">
        <v>1</v>
      </c>
      <c r="CO88" s="30" t="s">
        <v>1507</v>
      </c>
      <c r="CP88" s="30">
        <v>1</v>
      </c>
      <c r="CQ88" s="31" t="s">
        <v>1508</v>
      </c>
      <c r="CR88" s="103" t="s">
        <v>6847</v>
      </c>
      <c r="CS88" s="35" t="s">
        <v>1510</v>
      </c>
      <c r="CT88" s="36" t="s">
        <v>1520</v>
      </c>
      <c r="CU88" s="36" t="s">
        <v>1513</v>
      </c>
      <c r="CV88" s="36" t="s">
        <v>1514</v>
      </c>
      <c r="CW88" s="36" t="s">
        <v>1511</v>
      </c>
      <c r="CX88" s="36" t="s">
        <v>1512</v>
      </c>
      <c r="CY88" s="36" t="s">
        <v>1515</v>
      </c>
      <c r="CZ88" s="36" t="s">
        <v>1516</v>
      </c>
      <c r="DA88" s="36" t="s">
        <v>1517</v>
      </c>
      <c r="DB88" s="37" t="s">
        <v>1518</v>
      </c>
      <c r="DC88" s="43" t="s">
        <v>1466</v>
      </c>
      <c r="DD88" s="48" t="s">
        <v>1509</v>
      </c>
      <c r="DE88" s="7" t="s">
        <v>1519</v>
      </c>
    </row>
    <row r="89" spans="1:111">
      <c r="A89" s="7">
        <v>21060</v>
      </c>
      <c r="B89" s="7" t="s">
        <v>120</v>
      </c>
      <c r="C89" s="7" t="s">
        <v>121</v>
      </c>
      <c r="D89" s="14" t="s">
        <v>6002</v>
      </c>
      <c r="E89" s="15">
        <v>1</v>
      </c>
      <c r="F89" s="16"/>
      <c r="G89" s="16">
        <v>1</v>
      </c>
      <c r="H89" s="16"/>
      <c r="I89" s="17"/>
      <c r="J89" s="20">
        <v>1</v>
      </c>
      <c r="K89" s="21"/>
      <c r="L89" s="21"/>
      <c r="M89" s="21"/>
      <c r="N89" s="21"/>
      <c r="O89" s="21"/>
      <c r="P89" s="21"/>
      <c r="Q89" s="21"/>
      <c r="R89" s="21">
        <v>1</v>
      </c>
      <c r="S89" s="21"/>
      <c r="T89" s="21"/>
      <c r="U89" s="21"/>
      <c r="V89" s="21"/>
      <c r="W89" s="21"/>
      <c r="X89" s="21"/>
      <c r="Y89" s="21"/>
      <c r="Z89" s="21"/>
      <c r="AA89" s="21">
        <v>1</v>
      </c>
      <c r="AB89" s="22" t="s">
        <v>1521</v>
      </c>
      <c r="AC89" s="97" t="s">
        <v>6556</v>
      </c>
      <c r="AD89" s="24"/>
      <c r="AE89" s="25"/>
      <c r="AF89" s="25">
        <v>1</v>
      </c>
      <c r="AG89" s="25"/>
      <c r="AH89" s="25"/>
      <c r="AI89" s="25">
        <v>1</v>
      </c>
      <c r="AJ89" s="25"/>
      <c r="AK89" s="25">
        <v>1</v>
      </c>
      <c r="AL89" s="25"/>
      <c r="AM89" s="25"/>
      <c r="AN89" s="25"/>
      <c r="AO89" s="25"/>
      <c r="AP89" s="25"/>
      <c r="AQ89" s="25"/>
      <c r="AR89" s="25"/>
      <c r="AS89" s="25"/>
      <c r="AT89" s="25"/>
      <c r="AU89" s="25"/>
      <c r="AV89" s="25"/>
      <c r="AW89" s="25"/>
      <c r="AX89" s="25"/>
      <c r="AY89" s="25"/>
      <c r="AZ89" s="25"/>
      <c r="BA89" s="25"/>
      <c r="BB89" s="25"/>
      <c r="BC89" s="25"/>
      <c r="BD89" s="25"/>
      <c r="BE89" s="25">
        <v>1</v>
      </c>
      <c r="BF89" s="25"/>
      <c r="BG89" s="25"/>
      <c r="BH89" s="25"/>
      <c r="BI89" s="25"/>
      <c r="BJ89" s="25"/>
      <c r="BK89" s="25"/>
      <c r="BL89" s="25"/>
      <c r="BM89" s="25"/>
      <c r="BN89" s="25"/>
      <c r="BO89" s="25">
        <v>1</v>
      </c>
      <c r="BP89" s="25"/>
      <c r="BQ89" s="25"/>
      <c r="BR89" s="25"/>
      <c r="BS89" s="25"/>
      <c r="BT89" s="25"/>
      <c r="BU89" s="26"/>
      <c r="BV89" s="100" t="s">
        <v>6172</v>
      </c>
      <c r="BW89" s="29"/>
      <c r="BX89" s="30"/>
      <c r="BY89" s="30"/>
      <c r="BZ89" s="30"/>
      <c r="CA89" s="30"/>
      <c r="CB89" s="30"/>
      <c r="CC89" s="30"/>
      <c r="CD89" s="30"/>
      <c r="CE89" s="30"/>
      <c r="CF89" s="30"/>
      <c r="CG89" s="30"/>
      <c r="CH89" s="30"/>
      <c r="CI89" s="30"/>
      <c r="CJ89" s="30"/>
      <c r="CK89" s="30"/>
      <c r="CL89" s="30"/>
      <c r="CM89" s="30"/>
      <c r="CN89" s="30">
        <v>1</v>
      </c>
      <c r="CO89" s="30" t="s">
        <v>1522</v>
      </c>
      <c r="CP89" s="30"/>
      <c r="CQ89" s="31"/>
      <c r="CR89" s="103" t="s">
        <v>6848</v>
      </c>
      <c r="CS89" s="35" t="s">
        <v>1525</v>
      </c>
      <c r="CT89" s="36" t="s">
        <v>1526</v>
      </c>
      <c r="CU89" s="36" t="s">
        <v>1527</v>
      </c>
      <c r="CV89" s="36" t="s">
        <v>1528</v>
      </c>
      <c r="CW89" s="36" t="s">
        <v>1529</v>
      </c>
      <c r="CX89" s="36" t="s">
        <v>1530</v>
      </c>
      <c r="CY89" s="36" t="s">
        <v>1531</v>
      </c>
      <c r="CZ89" s="36" t="s">
        <v>1532</v>
      </c>
      <c r="DA89" s="36" t="s">
        <v>1533</v>
      </c>
      <c r="DB89" s="37" t="s">
        <v>8754</v>
      </c>
      <c r="DC89" s="43" t="s">
        <v>1523</v>
      </c>
      <c r="DD89" s="48" t="s">
        <v>1524</v>
      </c>
      <c r="DE89" s="7" t="s">
        <v>1534</v>
      </c>
    </row>
    <row r="90" spans="1:111">
      <c r="A90" s="7">
        <v>29003</v>
      </c>
      <c r="B90" s="7" t="s">
        <v>122</v>
      </c>
      <c r="C90" s="7" t="s">
        <v>123</v>
      </c>
      <c r="D90" s="14" t="s">
        <v>6080</v>
      </c>
      <c r="E90" s="15">
        <v>1</v>
      </c>
      <c r="F90" s="16"/>
      <c r="G90" s="16"/>
      <c r="H90" s="16"/>
      <c r="I90" s="17"/>
      <c r="J90" s="20"/>
      <c r="K90" s="21"/>
      <c r="L90" s="21">
        <v>1</v>
      </c>
      <c r="M90" s="21"/>
      <c r="N90" s="21"/>
      <c r="O90" s="21"/>
      <c r="P90" s="21"/>
      <c r="Q90" s="21"/>
      <c r="R90" s="21"/>
      <c r="S90" s="21"/>
      <c r="T90" s="21"/>
      <c r="U90" s="21"/>
      <c r="V90" s="21"/>
      <c r="W90" s="21"/>
      <c r="X90" s="21"/>
      <c r="Y90" s="21"/>
      <c r="Z90" s="21"/>
      <c r="AA90" s="21">
        <v>1</v>
      </c>
      <c r="AB90" s="22" t="s">
        <v>1535</v>
      </c>
      <c r="AC90" s="97" t="s">
        <v>6557</v>
      </c>
      <c r="AD90" s="24"/>
      <c r="AE90" s="25"/>
      <c r="AF90" s="25"/>
      <c r="AG90" s="25"/>
      <c r="AH90" s="25">
        <v>1</v>
      </c>
      <c r="AI90" s="25"/>
      <c r="AJ90" s="25"/>
      <c r="AK90" s="25"/>
      <c r="AL90" s="25"/>
      <c r="AM90" s="25"/>
      <c r="AN90" s="25"/>
      <c r="AO90" s="25"/>
      <c r="AP90" s="25"/>
      <c r="AQ90" s="25"/>
      <c r="AR90" s="25"/>
      <c r="AS90" s="25"/>
      <c r="AT90" s="25"/>
      <c r="AU90" s="25">
        <v>1</v>
      </c>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v>1</v>
      </c>
      <c r="BU90" s="26" t="s">
        <v>1536</v>
      </c>
      <c r="BV90" s="100" t="s">
        <v>6173</v>
      </c>
      <c r="BW90" s="29"/>
      <c r="BX90" s="30"/>
      <c r="BY90" s="30">
        <v>1</v>
      </c>
      <c r="BZ90" s="30"/>
      <c r="CA90" s="30"/>
      <c r="CB90" s="30"/>
      <c r="CC90" s="30"/>
      <c r="CD90" s="30"/>
      <c r="CE90" s="30"/>
      <c r="CF90" s="30"/>
      <c r="CG90" s="30"/>
      <c r="CH90" s="30"/>
      <c r="CI90" s="30"/>
      <c r="CJ90" s="30"/>
      <c r="CK90" s="30"/>
      <c r="CL90" s="30"/>
      <c r="CM90" s="30"/>
      <c r="CN90" s="30">
        <v>1</v>
      </c>
      <c r="CO90" s="30" t="s">
        <v>1537</v>
      </c>
      <c r="CP90" s="30">
        <v>1</v>
      </c>
      <c r="CQ90" s="31" t="s">
        <v>1538</v>
      </c>
      <c r="CR90" s="103" t="s">
        <v>6849</v>
      </c>
      <c r="CS90" s="35" t="s">
        <v>1541</v>
      </c>
      <c r="CT90" s="36" t="s">
        <v>1542</v>
      </c>
      <c r="CU90" s="36" t="s">
        <v>1543</v>
      </c>
      <c r="CV90" s="36" t="s">
        <v>1544</v>
      </c>
      <c r="CW90" s="36" t="s">
        <v>1545</v>
      </c>
      <c r="CX90" s="36" t="s">
        <v>1546</v>
      </c>
      <c r="CY90" s="36"/>
      <c r="CZ90" s="36"/>
      <c r="DA90" s="36"/>
      <c r="DB90" s="37"/>
      <c r="DC90" s="43" t="s">
        <v>1539</v>
      </c>
      <c r="DD90" s="48" t="s">
        <v>1540</v>
      </c>
      <c r="DE90" s="7" t="s">
        <v>1547</v>
      </c>
    </row>
    <row r="91" spans="1:111">
      <c r="A91" s="7">
        <v>2023041</v>
      </c>
      <c r="B91" s="7" t="s">
        <v>7217</v>
      </c>
      <c r="C91" s="7" t="s">
        <v>7218</v>
      </c>
      <c r="D91" s="14" t="s">
        <v>7219</v>
      </c>
      <c r="E91" s="15">
        <v>1</v>
      </c>
      <c r="F91" s="16"/>
      <c r="G91" s="16"/>
      <c r="H91" s="16"/>
      <c r="I91" s="17"/>
      <c r="J91" s="20"/>
      <c r="K91" s="21"/>
      <c r="L91" s="21"/>
      <c r="M91" s="21"/>
      <c r="N91" s="21"/>
      <c r="O91" s="21"/>
      <c r="P91" s="21"/>
      <c r="Q91" s="21"/>
      <c r="R91" s="21"/>
      <c r="S91" s="21"/>
      <c r="T91" s="21"/>
      <c r="U91" s="21"/>
      <c r="V91" s="21"/>
      <c r="W91" s="21"/>
      <c r="X91" s="21"/>
      <c r="Y91" s="21"/>
      <c r="Z91" s="21"/>
      <c r="AA91" s="21">
        <v>1</v>
      </c>
      <c r="AB91" s="22" t="s">
        <v>7220</v>
      </c>
      <c r="AC91" s="97" t="s">
        <v>7270</v>
      </c>
      <c r="AD91" s="24"/>
      <c r="AE91" s="25"/>
      <c r="AF91" s="25"/>
      <c r="AG91" s="25"/>
      <c r="AH91" s="25">
        <v>1</v>
      </c>
      <c r="AI91" s="25"/>
      <c r="AJ91" s="25"/>
      <c r="AK91" s="25"/>
      <c r="AL91" s="25">
        <v>1</v>
      </c>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6"/>
      <c r="BV91" s="100"/>
      <c r="BW91" s="29"/>
      <c r="BX91" s="30"/>
      <c r="BY91" s="30"/>
      <c r="BZ91" s="30"/>
      <c r="CA91" s="30"/>
      <c r="CB91" s="30"/>
      <c r="CC91" s="30"/>
      <c r="CD91" s="30"/>
      <c r="CE91" s="30"/>
      <c r="CF91" s="30"/>
      <c r="CG91" s="30"/>
      <c r="CH91" s="30"/>
      <c r="CI91" s="30"/>
      <c r="CJ91" s="30"/>
      <c r="CK91" s="30"/>
      <c r="CL91" s="30"/>
      <c r="CM91" s="30"/>
      <c r="CN91" s="30">
        <v>1</v>
      </c>
      <c r="CO91" s="30" t="s">
        <v>7221</v>
      </c>
      <c r="CP91" s="30"/>
      <c r="CQ91" s="31"/>
      <c r="CR91" s="103"/>
      <c r="CS91" s="35" t="s">
        <v>7222</v>
      </c>
      <c r="CT91" s="36" t="s">
        <v>7223</v>
      </c>
      <c r="CU91" s="36" t="s">
        <v>7224</v>
      </c>
      <c r="CV91" s="36" t="s">
        <v>7225</v>
      </c>
      <c r="CW91" s="36"/>
      <c r="CX91" s="36"/>
      <c r="CY91" s="36"/>
      <c r="CZ91" s="36"/>
      <c r="DA91" s="36"/>
      <c r="DB91" s="37"/>
      <c r="DC91" s="43" t="s">
        <v>7226</v>
      </c>
      <c r="DD91" s="48"/>
      <c r="DE91" s="7" t="s">
        <v>7227</v>
      </c>
    </row>
    <row r="92" spans="1:111">
      <c r="A92" s="6">
        <v>2020013</v>
      </c>
      <c r="B92" s="6" t="s">
        <v>124</v>
      </c>
      <c r="C92" s="6" t="s">
        <v>125</v>
      </c>
      <c r="D92" s="13" t="s">
        <v>6020</v>
      </c>
      <c r="E92" s="15">
        <v>1</v>
      </c>
      <c r="F92" s="16"/>
      <c r="G92" s="16"/>
      <c r="H92" s="16"/>
      <c r="I92" s="17">
        <v>1</v>
      </c>
      <c r="J92" s="20">
        <v>1</v>
      </c>
      <c r="K92" s="21"/>
      <c r="L92" s="21">
        <v>1</v>
      </c>
      <c r="M92" s="21"/>
      <c r="N92" s="21"/>
      <c r="O92" s="21"/>
      <c r="P92" s="21">
        <v>1</v>
      </c>
      <c r="Q92" s="21">
        <v>1</v>
      </c>
      <c r="R92" s="21"/>
      <c r="S92" s="21">
        <v>1</v>
      </c>
      <c r="T92" s="21"/>
      <c r="U92" s="21"/>
      <c r="V92" s="21"/>
      <c r="W92" s="21"/>
      <c r="X92" s="21"/>
      <c r="Y92" s="21">
        <v>1</v>
      </c>
      <c r="Z92" s="21"/>
      <c r="AA92" s="21"/>
      <c r="AB92" s="22"/>
      <c r="AC92" s="97" t="s">
        <v>6558</v>
      </c>
      <c r="AD92" s="24">
        <v>1</v>
      </c>
      <c r="AE92" s="25">
        <v>1</v>
      </c>
      <c r="AF92" s="25"/>
      <c r="AG92" s="25"/>
      <c r="AH92" s="25"/>
      <c r="AI92" s="25"/>
      <c r="AJ92" s="25"/>
      <c r="AK92" s="25"/>
      <c r="AL92" s="25">
        <v>1</v>
      </c>
      <c r="AM92" s="25">
        <v>1</v>
      </c>
      <c r="AN92" s="25"/>
      <c r="AO92" s="25"/>
      <c r="AP92" s="25"/>
      <c r="AQ92" s="25"/>
      <c r="AR92" s="25"/>
      <c r="AS92" s="25"/>
      <c r="AT92" s="25"/>
      <c r="AU92" s="25"/>
      <c r="AV92" s="25"/>
      <c r="AW92" s="25"/>
      <c r="AX92" s="25"/>
      <c r="AY92" s="25"/>
      <c r="AZ92" s="25"/>
      <c r="BA92" s="25"/>
      <c r="BB92" s="25"/>
      <c r="BC92" s="25"/>
      <c r="BD92" s="25">
        <v>1</v>
      </c>
      <c r="BE92" s="25"/>
      <c r="BF92" s="25"/>
      <c r="BG92" s="25"/>
      <c r="BH92" s="25"/>
      <c r="BI92" s="25"/>
      <c r="BJ92" s="25"/>
      <c r="BK92" s="25">
        <v>1</v>
      </c>
      <c r="BL92" s="25"/>
      <c r="BM92" s="25"/>
      <c r="BN92" s="25"/>
      <c r="BO92" s="25"/>
      <c r="BP92" s="25"/>
      <c r="BQ92" s="25"/>
      <c r="BR92" s="25">
        <v>1</v>
      </c>
      <c r="BS92" s="25" t="s">
        <v>1548</v>
      </c>
      <c r="BT92" s="25"/>
      <c r="BU92" s="26"/>
      <c r="BV92" s="100" t="s">
        <v>6174</v>
      </c>
      <c r="BW92" s="29"/>
      <c r="BX92" s="30"/>
      <c r="BY92" s="30"/>
      <c r="BZ92" s="30"/>
      <c r="CA92" s="30"/>
      <c r="CB92" s="30"/>
      <c r="CC92" s="30"/>
      <c r="CD92" s="30"/>
      <c r="CE92" s="30"/>
      <c r="CF92" s="30"/>
      <c r="CG92" s="30"/>
      <c r="CH92" s="30"/>
      <c r="CI92" s="30"/>
      <c r="CJ92" s="30"/>
      <c r="CK92" s="30"/>
      <c r="CL92" s="30"/>
      <c r="CM92" s="30"/>
      <c r="CN92" s="30"/>
      <c r="CO92" s="30"/>
      <c r="CP92" s="30">
        <v>1</v>
      </c>
      <c r="CQ92" s="31" t="s">
        <v>1549</v>
      </c>
      <c r="CR92" s="103" t="s">
        <v>6517</v>
      </c>
      <c r="CS92" s="35" t="s">
        <v>1551</v>
      </c>
      <c r="CT92" s="36" t="s">
        <v>1552</v>
      </c>
      <c r="CU92" s="36" t="s">
        <v>1553</v>
      </c>
      <c r="CV92" s="36" t="s">
        <v>1554</v>
      </c>
      <c r="CW92" s="36" t="s">
        <v>1555</v>
      </c>
      <c r="CX92" s="36" t="s">
        <v>1556</v>
      </c>
      <c r="CY92" s="36" t="s">
        <v>1557</v>
      </c>
      <c r="CZ92" s="36" t="s">
        <v>1558</v>
      </c>
      <c r="DA92" s="36"/>
      <c r="DB92" s="37"/>
      <c r="DC92" s="43" t="s">
        <v>838</v>
      </c>
      <c r="DD92" s="48" t="s">
        <v>1550</v>
      </c>
      <c r="DE92" s="6" t="s">
        <v>1559</v>
      </c>
      <c r="DF92" s="2"/>
    </row>
    <row r="93" spans="1:111">
      <c r="A93" s="6">
        <v>2019032</v>
      </c>
      <c r="B93" s="6" t="s">
        <v>126</v>
      </c>
      <c r="C93" s="6" t="s">
        <v>127</v>
      </c>
      <c r="D93" s="13" t="s">
        <v>6021</v>
      </c>
      <c r="E93" s="15"/>
      <c r="F93" s="16">
        <v>1</v>
      </c>
      <c r="G93" s="16">
        <v>1</v>
      </c>
      <c r="H93" s="16"/>
      <c r="I93" s="17"/>
      <c r="J93" s="20">
        <v>1</v>
      </c>
      <c r="K93" s="21"/>
      <c r="L93" s="21"/>
      <c r="M93" s="21"/>
      <c r="N93" s="21"/>
      <c r="O93" s="21"/>
      <c r="P93" s="21">
        <v>1</v>
      </c>
      <c r="Q93" s="21"/>
      <c r="R93" s="21">
        <v>1</v>
      </c>
      <c r="S93" s="21"/>
      <c r="T93" s="21"/>
      <c r="U93" s="21">
        <v>1</v>
      </c>
      <c r="V93" s="21"/>
      <c r="W93" s="21"/>
      <c r="X93" s="21"/>
      <c r="Y93" s="21"/>
      <c r="Z93" s="21"/>
      <c r="AA93" s="21"/>
      <c r="AB93" s="22"/>
      <c r="AC93" s="97" t="s">
        <v>6559</v>
      </c>
      <c r="AD93" s="24">
        <v>1</v>
      </c>
      <c r="AE93" s="25">
        <v>1</v>
      </c>
      <c r="AF93" s="25">
        <v>1</v>
      </c>
      <c r="AG93" s="25">
        <v>1</v>
      </c>
      <c r="AH93" s="25"/>
      <c r="AI93" s="25">
        <v>1</v>
      </c>
      <c r="AJ93" s="25"/>
      <c r="AK93" s="25"/>
      <c r="AL93" s="25"/>
      <c r="AM93" s="25"/>
      <c r="AN93" s="25"/>
      <c r="AO93" s="25">
        <v>1</v>
      </c>
      <c r="AP93" s="25">
        <v>1</v>
      </c>
      <c r="AQ93" s="25">
        <v>1</v>
      </c>
      <c r="AR93" s="25"/>
      <c r="AS93" s="25"/>
      <c r="AT93" s="25"/>
      <c r="AU93" s="25"/>
      <c r="AV93" s="25"/>
      <c r="AW93" s="25"/>
      <c r="AX93" s="25"/>
      <c r="AY93" s="25"/>
      <c r="AZ93" s="25"/>
      <c r="BA93" s="25"/>
      <c r="BB93" s="25"/>
      <c r="BC93" s="25">
        <v>1</v>
      </c>
      <c r="BD93" s="25"/>
      <c r="BE93" s="25"/>
      <c r="BF93" s="25"/>
      <c r="BG93" s="25"/>
      <c r="BH93" s="25"/>
      <c r="BI93" s="25"/>
      <c r="BJ93" s="25"/>
      <c r="BK93" s="25"/>
      <c r="BL93" s="25"/>
      <c r="BM93" s="25"/>
      <c r="BN93" s="25"/>
      <c r="BO93" s="25"/>
      <c r="BP93" s="25"/>
      <c r="BQ93" s="25">
        <v>1</v>
      </c>
      <c r="BR93" s="25"/>
      <c r="BS93" s="25"/>
      <c r="BT93" s="25"/>
      <c r="BU93" s="26"/>
      <c r="BV93" s="100" t="s">
        <v>6175</v>
      </c>
      <c r="BW93" s="29">
        <v>1</v>
      </c>
      <c r="BX93" s="30">
        <v>1</v>
      </c>
      <c r="BY93" s="30"/>
      <c r="BZ93" s="30"/>
      <c r="CA93" s="30"/>
      <c r="CB93" s="30"/>
      <c r="CC93" s="30"/>
      <c r="CD93" s="30"/>
      <c r="CE93" s="30">
        <v>1</v>
      </c>
      <c r="CF93" s="30" t="s">
        <v>1560</v>
      </c>
      <c r="CG93" s="30"/>
      <c r="CH93" s="30"/>
      <c r="CI93" s="30"/>
      <c r="CJ93" s="30"/>
      <c r="CK93" s="30"/>
      <c r="CL93" s="30"/>
      <c r="CM93" s="30"/>
      <c r="CN93" s="30"/>
      <c r="CO93" s="30"/>
      <c r="CP93" s="30"/>
      <c r="CQ93" s="31"/>
      <c r="CR93" s="103" t="s">
        <v>6850</v>
      </c>
      <c r="CS93" s="35" t="s">
        <v>1562</v>
      </c>
      <c r="CT93" s="36" t="s">
        <v>1563</v>
      </c>
      <c r="CU93" s="36" t="s">
        <v>1564</v>
      </c>
      <c r="CV93" s="36" t="s">
        <v>1565</v>
      </c>
      <c r="CW93" s="36" t="s">
        <v>1566</v>
      </c>
      <c r="CX93" s="36" t="s">
        <v>1567</v>
      </c>
      <c r="CY93" s="36" t="s">
        <v>1568</v>
      </c>
      <c r="CZ93" s="36" t="s">
        <v>1569</v>
      </c>
      <c r="DA93" s="36"/>
      <c r="DB93" s="37"/>
      <c r="DC93" s="43" t="s">
        <v>1561</v>
      </c>
      <c r="DD93" s="48"/>
      <c r="DE93" s="6" t="s">
        <v>1570</v>
      </c>
    </row>
    <row r="94" spans="1:111">
      <c r="A94" s="6">
        <v>14051</v>
      </c>
      <c r="B94" s="6" t="s">
        <v>128</v>
      </c>
      <c r="C94" s="6" t="s">
        <v>129</v>
      </c>
      <c r="D94" s="13" t="s">
        <v>6009</v>
      </c>
      <c r="E94" s="15">
        <v>1</v>
      </c>
      <c r="F94" s="16"/>
      <c r="G94" s="16"/>
      <c r="H94" s="16"/>
      <c r="I94" s="17"/>
      <c r="J94" s="20">
        <v>1</v>
      </c>
      <c r="K94" s="21"/>
      <c r="L94" s="21"/>
      <c r="M94" s="21"/>
      <c r="N94" s="21"/>
      <c r="O94" s="21"/>
      <c r="P94" s="21"/>
      <c r="Q94" s="21"/>
      <c r="R94" s="21">
        <v>1</v>
      </c>
      <c r="S94" s="21">
        <v>1</v>
      </c>
      <c r="T94" s="21"/>
      <c r="U94" s="21">
        <v>1</v>
      </c>
      <c r="V94" s="21">
        <v>1</v>
      </c>
      <c r="W94" s="21"/>
      <c r="X94" s="21"/>
      <c r="Y94" s="21"/>
      <c r="Z94" s="21"/>
      <c r="AA94" s="21">
        <v>1</v>
      </c>
      <c r="AB94" s="22" t="s">
        <v>1571</v>
      </c>
      <c r="AC94" s="97" t="s">
        <v>6560</v>
      </c>
      <c r="AD94" s="24">
        <v>1</v>
      </c>
      <c r="AE94" s="25">
        <v>1</v>
      </c>
      <c r="AF94" s="25">
        <v>1</v>
      </c>
      <c r="AG94" s="25">
        <v>1</v>
      </c>
      <c r="AH94" s="25">
        <v>1</v>
      </c>
      <c r="AI94" s="25">
        <v>1</v>
      </c>
      <c r="AJ94" s="25"/>
      <c r="AK94" s="25">
        <v>1</v>
      </c>
      <c r="AL94" s="25">
        <v>1</v>
      </c>
      <c r="AM94" s="25">
        <v>1</v>
      </c>
      <c r="AN94" s="25"/>
      <c r="AO94" s="25"/>
      <c r="AP94" s="25"/>
      <c r="AQ94" s="25"/>
      <c r="AR94" s="25"/>
      <c r="AS94" s="25"/>
      <c r="AT94" s="25"/>
      <c r="AU94" s="25"/>
      <c r="AV94" s="25"/>
      <c r="AW94" s="25"/>
      <c r="AX94" s="25"/>
      <c r="AY94" s="25"/>
      <c r="AZ94" s="25"/>
      <c r="BA94" s="25"/>
      <c r="BB94" s="25"/>
      <c r="BC94" s="25"/>
      <c r="BD94" s="25"/>
      <c r="BE94" s="25">
        <v>1</v>
      </c>
      <c r="BF94" s="25"/>
      <c r="BG94" s="25"/>
      <c r="BH94" s="25"/>
      <c r="BI94" s="25"/>
      <c r="BJ94" s="25"/>
      <c r="BK94" s="25">
        <v>1</v>
      </c>
      <c r="BL94" s="25"/>
      <c r="BM94" s="25"/>
      <c r="BN94" s="25"/>
      <c r="BO94" s="25">
        <v>1</v>
      </c>
      <c r="BP94" s="25">
        <v>1</v>
      </c>
      <c r="BQ94" s="25"/>
      <c r="BR94" s="25"/>
      <c r="BS94" s="25"/>
      <c r="BT94" s="25">
        <v>1</v>
      </c>
      <c r="BU94" s="26" t="s">
        <v>1572</v>
      </c>
      <c r="BV94" s="100" t="s">
        <v>6176</v>
      </c>
      <c r="BW94" s="29"/>
      <c r="BX94" s="30"/>
      <c r="BY94" s="30">
        <v>1</v>
      </c>
      <c r="BZ94" s="30"/>
      <c r="CA94" s="30"/>
      <c r="CB94" s="30"/>
      <c r="CC94" s="30"/>
      <c r="CD94" s="30"/>
      <c r="CE94" s="30"/>
      <c r="CF94" s="30"/>
      <c r="CG94" s="30" t="s">
        <v>7064</v>
      </c>
      <c r="CH94" s="30">
        <v>1</v>
      </c>
      <c r="CI94" s="30"/>
      <c r="CJ94" s="30"/>
      <c r="CK94" s="30"/>
      <c r="CL94" s="30"/>
      <c r="CM94" s="30"/>
      <c r="CN94" s="30">
        <v>1</v>
      </c>
      <c r="CO94" s="30" t="s">
        <v>1573</v>
      </c>
      <c r="CP94" s="30">
        <v>1</v>
      </c>
      <c r="CQ94" s="31" t="s">
        <v>1574</v>
      </c>
      <c r="CR94" s="103" t="s">
        <v>7045</v>
      </c>
      <c r="CS94" s="35" t="s">
        <v>1577</v>
      </c>
      <c r="CT94" s="36" t="s">
        <v>1578</v>
      </c>
      <c r="CU94" s="36" t="s">
        <v>1579</v>
      </c>
      <c r="CV94" s="36" t="s">
        <v>1580</v>
      </c>
      <c r="CW94" s="36" t="s">
        <v>1581</v>
      </c>
      <c r="CX94" s="36" t="s">
        <v>1582</v>
      </c>
      <c r="CY94" s="36" t="s">
        <v>1583</v>
      </c>
      <c r="CZ94" s="36" t="s">
        <v>1584</v>
      </c>
      <c r="DA94" s="36" t="s">
        <v>1585</v>
      </c>
      <c r="DB94" s="37" t="s">
        <v>1586</v>
      </c>
      <c r="DC94" s="43" t="s">
        <v>1575</v>
      </c>
      <c r="DD94" s="48" t="s">
        <v>1576</v>
      </c>
      <c r="DE94" s="6" t="s">
        <v>1587</v>
      </c>
    </row>
    <row r="95" spans="1:111">
      <c r="A95" s="6">
        <v>29017</v>
      </c>
      <c r="B95" s="6" t="s">
        <v>130</v>
      </c>
      <c r="C95" s="6" t="s">
        <v>131</v>
      </c>
      <c r="D95" s="13" t="s">
        <v>6012</v>
      </c>
      <c r="E95" s="15">
        <v>1</v>
      </c>
      <c r="F95" s="16"/>
      <c r="G95" s="16"/>
      <c r="H95" s="16"/>
      <c r="I95" s="17"/>
      <c r="J95" s="20">
        <v>1</v>
      </c>
      <c r="K95" s="21"/>
      <c r="L95" s="21"/>
      <c r="M95" s="21"/>
      <c r="N95" s="21"/>
      <c r="O95" s="21"/>
      <c r="P95" s="21"/>
      <c r="Q95" s="21">
        <v>1</v>
      </c>
      <c r="R95" s="21">
        <v>1</v>
      </c>
      <c r="S95" s="21">
        <v>1</v>
      </c>
      <c r="T95" s="21"/>
      <c r="U95" s="21">
        <v>1</v>
      </c>
      <c r="V95" s="21">
        <v>1</v>
      </c>
      <c r="W95" s="21"/>
      <c r="X95" s="21"/>
      <c r="Y95" s="21"/>
      <c r="Z95" s="21"/>
      <c r="AA95" s="21"/>
      <c r="AB95" s="22"/>
      <c r="AC95" s="97" t="s">
        <v>6561</v>
      </c>
      <c r="AD95" s="24">
        <v>1</v>
      </c>
      <c r="AE95" s="25">
        <v>1</v>
      </c>
      <c r="AF95" s="25">
        <v>1</v>
      </c>
      <c r="AG95" s="25">
        <v>1</v>
      </c>
      <c r="AH95" s="25"/>
      <c r="AI95" s="25">
        <v>1</v>
      </c>
      <c r="AJ95" s="25"/>
      <c r="AK95" s="25"/>
      <c r="AL95" s="25">
        <v>1</v>
      </c>
      <c r="AM95" s="25"/>
      <c r="AN95" s="25"/>
      <c r="AO95" s="25">
        <v>1</v>
      </c>
      <c r="AP95" s="25"/>
      <c r="AQ95" s="25"/>
      <c r="AR95" s="25"/>
      <c r="AS95" s="25"/>
      <c r="AT95" s="25"/>
      <c r="AU95" s="25"/>
      <c r="AV95" s="25"/>
      <c r="AW95" s="25"/>
      <c r="AX95" s="25"/>
      <c r="AY95" s="25">
        <v>1</v>
      </c>
      <c r="AZ95" s="25"/>
      <c r="BA95" s="25"/>
      <c r="BB95" s="25"/>
      <c r="BC95" s="25"/>
      <c r="BD95" s="25"/>
      <c r="BE95" s="25"/>
      <c r="BF95" s="25"/>
      <c r="BG95" s="25"/>
      <c r="BH95" s="25"/>
      <c r="BI95" s="25"/>
      <c r="BJ95" s="25"/>
      <c r="BK95" s="25"/>
      <c r="BL95" s="25"/>
      <c r="BM95" s="25"/>
      <c r="BN95" s="25"/>
      <c r="BO95" s="25"/>
      <c r="BP95" s="25">
        <v>1</v>
      </c>
      <c r="BQ95" s="25">
        <v>1</v>
      </c>
      <c r="BR95" s="25"/>
      <c r="BS95" s="25"/>
      <c r="BT95" s="25"/>
      <c r="BU95" s="26"/>
      <c r="BV95" s="100" t="s">
        <v>6177</v>
      </c>
      <c r="BW95" s="29"/>
      <c r="BX95" s="30"/>
      <c r="BY95" s="30"/>
      <c r="BZ95" s="30"/>
      <c r="CA95" s="30"/>
      <c r="CB95" s="30"/>
      <c r="CC95" s="30"/>
      <c r="CD95" s="30"/>
      <c r="CE95" s="30"/>
      <c r="CF95" s="30"/>
      <c r="CG95" s="30"/>
      <c r="CH95" s="30"/>
      <c r="CI95" s="30"/>
      <c r="CJ95" s="30"/>
      <c r="CK95" s="30"/>
      <c r="CL95" s="30"/>
      <c r="CM95" s="30"/>
      <c r="CN95" s="30">
        <v>1</v>
      </c>
      <c r="CO95" s="30" t="s">
        <v>1588</v>
      </c>
      <c r="CP95" s="30">
        <v>1</v>
      </c>
      <c r="CQ95" s="31" t="s">
        <v>1589</v>
      </c>
      <c r="CR95" s="103" t="s">
        <v>6851</v>
      </c>
      <c r="CS95" s="35" t="s">
        <v>1591</v>
      </c>
      <c r="CT95" s="36" t="s">
        <v>1592</v>
      </c>
      <c r="CU95" s="36" t="s">
        <v>1593</v>
      </c>
      <c r="CV95" s="36" t="s">
        <v>1594</v>
      </c>
      <c r="CW95" s="36" t="s">
        <v>1595</v>
      </c>
      <c r="CX95" s="36" t="s">
        <v>1596</v>
      </c>
      <c r="CY95" s="36" t="s">
        <v>1597</v>
      </c>
      <c r="CZ95" s="36" t="s">
        <v>1598</v>
      </c>
      <c r="DA95" s="36" t="s">
        <v>1599</v>
      </c>
      <c r="DB95" s="37" t="s">
        <v>1600</v>
      </c>
      <c r="DC95" s="43" t="s">
        <v>838</v>
      </c>
      <c r="DD95" s="48" t="s">
        <v>1590</v>
      </c>
      <c r="DE95" s="6" t="s">
        <v>1601</v>
      </c>
    </row>
    <row r="96" spans="1:111">
      <c r="A96" s="6">
        <v>2023022</v>
      </c>
      <c r="B96" s="6" t="s">
        <v>5636</v>
      </c>
      <c r="C96" s="6" t="s">
        <v>5661</v>
      </c>
      <c r="D96" s="13" t="s">
        <v>6064</v>
      </c>
      <c r="E96" s="15">
        <v>1</v>
      </c>
      <c r="F96" s="16"/>
      <c r="G96" s="16">
        <v>1</v>
      </c>
      <c r="H96" s="16"/>
      <c r="I96" s="17"/>
      <c r="J96" s="20">
        <v>1</v>
      </c>
      <c r="K96" s="21"/>
      <c r="L96" s="21"/>
      <c r="M96" s="21"/>
      <c r="N96" s="21"/>
      <c r="O96" s="21"/>
      <c r="P96" s="21">
        <v>1</v>
      </c>
      <c r="Q96" s="21"/>
      <c r="R96" s="21">
        <v>1</v>
      </c>
      <c r="S96" s="21"/>
      <c r="T96" s="21"/>
      <c r="U96" s="21"/>
      <c r="V96" s="21"/>
      <c r="W96" s="21"/>
      <c r="X96" s="21"/>
      <c r="Y96" s="21"/>
      <c r="Z96" s="21"/>
      <c r="AA96" s="21">
        <v>1</v>
      </c>
      <c r="AB96" s="22" t="s">
        <v>5869</v>
      </c>
      <c r="AC96" s="97" t="s">
        <v>6563</v>
      </c>
      <c r="AD96" s="24">
        <v>1</v>
      </c>
      <c r="AE96" s="25">
        <v>1</v>
      </c>
      <c r="AF96" s="25"/>
      <c r="AG96" s="25"/>
      <c r="AH96" s="25"/>
      <c r="AI96" s="25"/>
      <c r="AJ96" s="25"/>
      <c r="AK96" s="25">
        <v>1</v>
      </c>
      <c r="AL96" s="25"/>
      <c r="AM96" s="25"/>
      <c r="AN96" s="25"/>
      <c r="AO96" s="25"/>
      <c r="AP96" s="25"/>
      <c r="AQ96" s="25"/>
      <c r="AR96" s="25"/>
      <c r="AS96" s="25"/>
      <c r="AT96" s="25"/>
      <c r="AU96" s="25"/>
      <c r="AV96" s="25"/>
      <c r="AW96" s="25"/>
      <c r="AX96" s="25"/>
      <c r="AY96" s="25"/>
      <c r="AZ96" s="25"/>
      <c r="BA96" s="25"/>
      <c r="BB96" s="25"/>
      <c r="BC96" s="25">
        <v>1</v>
      </c>
      <c r="BD96" s="25">
        <v>1</v>
      </c>
      <c r="BE96" s="25">
        <v>1</v>
      </c>
      <c r="BF96" s="25">
        <v>1</v>
      </c>
      <c r="BG96" s="25"/>
      <c r="BH96" s="25"/>
      <c r="BI96" s="25"/>
      <c r="BJ96" s="25"/>
      <c r="BK96" s="25">
        <v>1</v>
      </c>
      <c r="BL96" s="25"/>
      <c r="BM96" s="25"/>
      <c r="BN96" s="25"/>
      <c r="BO96" s="25"/>
      <c r="BP96" s="25"/>
      <c r="BQ96" s="25"/>
      <c r="BR96" s="25"/>
      <c r="BS96" s="25"/>
      <c r="BT96" s="25">
        <v>1</v>
      </c>
      <c r="BU96" s="26" t="s">
        <v>5870</v>
      </c>
      <c r="BV96" s="100" t="s">
        <v>6178</v>
      </c>
      <c r="BW96" s="29"/>
      <c r="BX96" s="30"/>
      <c r="BY96" s="30">
        <v>1</v>
      </c>
      <c r="BZ96" s="30"/>
      <c r="CA96" s="30"/>
      <c r="CB96" s="30"/>
      <c r="CC96" s="30"/>
      <c r="CD96" s="30"/>
      <c r="CE96" s="30"/>
      <c r="CF96" s="30"/>
      <c r="CG96" s="30" t="s">
        <v>7064</v>
      </c>
      <c r="CH96" s="30">
        <v>1</v>
      </c>
      <c r="CI96" s="30"/>
      <c r="CJ96" s="30"/>
      <c r="CK96" s="30"/>
      <c r="CL96" s="30"/>
      <c r="CM96" s="30"/>
      <c r="CN96" s="30">
        <v>1</v>
      </c>
      <c r="CO96" s="30" t="s">
        <v>5871</v>
      </c>
      <c r="CP96" s="30"/>
      <c r="CQ96" s="31"/>
      <c r="CR96" s="103" t="s">
        <v>7044</v>
      </c>
      <c r="CS96" s="35" t="s">
        <v>5873</v>
      </c>
      <c r="CT96" s="36" t="s">
        <v>5874</v>
      </c>
      <c r="CU96" s="36" t="s">
        <v>5875</v>
      </c>
      <c r="CV96" s="36" t="s">
        <v>5876</v>
      </c>
      <c r="CW96" s="36" t="s">
        <v>5877</v>
      </c>
      <c r="CX96" s="36" t="s">
        <v>5878</v>
      </c>
      <c r="CY96" s="36"/>
      <c r="CZ96" s="36"/>
      <c r="DA96" s="36"/>
      <c r="DB96" s="37"/>
      <c r="DC96" s="43" t="s">
        <v>5872</v>
      </c>
      <c r="DD96" s="48"/>
      <c r="DE96" s="6" t="s">
        <v>5879</v>
      </c>
    </row>
    <row r="97" spans="1:109">
      <c r="A97" s="6">
        <v>2023033</v>
      </c>
      <c r="B97" s="6" t="s">
        <v>7076</v>
      </c>
      <c r="C97" s="6" t="s">
        <v>7180</v>
      </c>
      <c r="D97" s="13" t="s">
        <v>6004</v>
      </c>
      <c r="E97" s="15">
        <v>1</v>
      </c>
      <c r="F97" s="16">
        <v>1</v>
      </c>
      <c r="G97" s="16">
        <v>1</v>
      </c>
      <c r="H97" s="16"/>
      <c r="I97" s="17">
        <v>1</v>
      </c>
      <c r="J97" s="20"/>
      <c r="K97" s="21"/>
      <c r="L97" s="21"/>
      <c r="M97" s="21"/>
      <c r="N97" s="21"/>
      <c r="O97" s="21"/>
      <c r="P97" s="21">
        <v>1</v>
      </c>
      <c r="Q97" s="21">
        <v>1</v>
      </c>
      <c r="R97" s="21"/>
      <c r="S97" s="21">
        <v>1</v>
      </c>
      <c r="T97" s="21">
        <v>1</v>
      </c>
      <c r="U97" s="21"/>
      <c r="V97" s="21"/>
      <c r="W97" s="21"/>
      <c r="X97" s="21"/>
      <c r="Y97" s="21">
        <v>1</v>
      </c>
      <c r="Z97" s="21"/>
      <c r="AA97" s="21">
        <v>1</v>
      </c>
      <c r="AB97" s="22" t="s">
        <v>7077</v>
      </c>
      <c r="AC97" s="97" t="s">
        <v>7097</v>
      </c>
      <c r="AD97" s="24">
        <v>1</v>
      </c>
      <c r="AE97" s="25">
        <v>1</v>
      </c>
      <c r="AF97" s="25"/>
      <c r="AG97" s="25"/>
      <c r="AH97" s="25"/>
      <c r="AI97" s="25"/>
      <c r="AJ97" s="25"/>
      <c r="AK97" s="25">
        <v>1</v>
      </c>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v>1</v>
      </c>
      <c r="BS97" s="25"/>
      <c r="BT97" s="25">
        <v>1</v>
      </c>
      <c r="BU97" s="26" t="s">
        <v>7139</v>
      </c>
      <c r="BV97" s="100" t="s">
        <v>7098</v>
      </c>
      <c r="BW97" s="29"/>
      <c r="BX97" s="30"/>
      <c r="BY97" s="30"/>
      <c r="BZ97" s="30"/>
      <c r="CA97" s="30"/>
      <c r="CB97" s="30"/>
      <c r="CC97" s="30"/>
      <c r="CD97" s="30"/>
      <c r="CE97" s="30"/>
      <c r="CF97" s="30"/>
      <c r="CG97" s="30"/>
      <c r="CH97" s="30"/>
      <c r="CI97" s="30"/>
      <c r="CJ97" s="30"/>
      <c r="CK97" s="30"/>
      <c r="CL97" s="30"/>
      <c r="CM97" s="30"/>
      <c r="CN97" s="30">
        <v>1</v>
      </c>
      <c r="CO97" s="30" t="s">
        <v>7078</v>
      </c>
      <c r="CP97" s="30">
        <v>1</v>
      </c>
      <c r="CQ97" s="31" t="s">
        <v>7100</v>
      </c>
      <c r="CR97" s="103" t="s">
        <v>7099</v>
      </c>
      <c r="CS97" s="35" t="s">
        <v>7140</v>
      </c>
      <c r="CT97" s="36" t="s">
        <v>7079</v>
      </c>
      <c r="CU97" s="36" t="s">
        <v>7080</v>
      </c>
      <c r="CV97" s="36" t="s">
        <v>7081</v>
      </c>
      <c r="CW97" s="36"/>
      <c r="CX97" s="36"/>
      <c r="CY97" s="36"/>
      <c r="CZ97" s="36"/>
      <c r="DA97" s="36"/>
      <c r="DB97" s="37"/>
      <c r="DC97" s="43" t="s">
        <v>7082</v>
      </c>
      <c r="DD97" s="48" t="s">
        <v>7083</v>
      </c>
      <c r="DE97" s="6" t="s">
        <v>7084</v>
      </c>
    </row>
    <row r="98" spans="1:109">
      <c r="A98" s="6">
        <v>17077</v>
      </c>
      <c r="B98" s="6" t="s">
        <v>132</v>
      </c>
      <c r="C98" s="6" t="s">
        <v>133</v>
      </c>
      <c r="D98" s="13" t="s">
        <v>6015</v>
      </c>
      <c r="E98" s="15">
        <v>1</v>
      </c>
      <c r="F98" s="16"/>
      <c r="G98" s="16"/>
      <c r="H98" s="16"/>
      <c r="I98" s="17"/>
      <c r="J98" s="20">
        <v>1</v>
      </c>
      <c r="K98" s="21">
        <v>1</v>
      </c>
      <c r="L98" s="21">
        <v>1</v>
      </c>
      <c r="M98" s="21"/>
      <c r="N98" s="21"/>
      <c r="O98" s="21">
        <v>1</v>
      </c>
      <c r="P98" s="21"/>
      <c r="Q98" s="21">
        <v>1</v>
      </c>
      <c r="R98" s="21">
        <v>1</v>
      </c>
      <c r="S98" s="21">
        <v>1</v>
      </c>
      <c r="T98" s="21"/>
      <c r="U98" s="21"/>
      <c r="V98" s="21"/>
      <c r="W98" s="21"/>
      <c r="X98" s="21"/>
      <c r="Y98" s="21">
        <v>1</v>
      </c>
      <c r="Z98" s="21"/>
      <c r="AA98" s="21">
        <v>1</v>
      </c>
      <c r="AB98" s="22" t="s">
        <v>1602</v>
      </c>
      <c r="AC98" s="97" t="s">
        <v>6564</v>
      </c>
      <c r="AD98" s="24">
        <v>1</v>
      </c>
      <c r="AE98" s="25">
        <v>1</v>
      </c>
      <c r="AF98" s="25">
        <v>1</v>
      </c>
      <c r="AG98" s="25"/>
      <c r="AH98" s="25">
        <v>1</v>
      </c>
      <c r="AI98" s="25">
        <v>1</v>
      </c>
      <c r="AJ98" s="25"/>
      <c r="AK98" s="25">
        <v>1</v>
      </c>
      <c r="AL98" s="25">
        <v>1</v>
      </c>
      <c r="AM98" s="25">
        <v>1</v>
      </c>
      <c r="AN98" s="25"/>
      <c r="AO98" s="25">
        <v>1</v>
      </c>
      <c r="AP98" s="25"/>
      <c r="AQ98" s="25"/>
      <c r="AR98" s="25"/>
      <c r="AS98" s="25"/>
      <c r="AT98" s="25"/>
      <c r="AU98" s="25"/>
      <c r="AV98" s="25">
        <v>1</v>
      </c>
      <c r="AW98" s="25"/>
      <c r="AX98" s="25"/>
      <c r="AY98" s="25">
        <v>1</v>
      </c>
      <c r="AZ98" s="25"/>
      <c r="BA98" s="25"/>
      <c r="BB98" s="25"/>
      <c r="BC98" s="25"/>
      <c r="BD98" s="25"/>
      <c r="BE98" s="25"/>
      <c r="BF98" s="25"/>
      <c r="BG98" s="25"/>
      <c r="BH98" s="25"/>
      <c r="BI98" s="25"/>
      <c r="BJ98" s="25"/>
      <c r="BK98" s="25">
        <v>1</v>
      </c>
      <c r="BL98" s="25"/>
      <c r="BM98" s="25">
        <v>1</v>
      </c>
      <c r="BN98" s="25"/>
      <c r="BO98" s="25">
        <v>1</v>
      </c>
      <c r="BP98" s="25"/>
      <c r="BQ98" s="25"/>
      <c r="BR98" s="25"/>
      <c r="BS98" s="25"/>
      <c r="BT98" s="25">
        <v>1</v>
      </c>
      <c r="BU98" s="26" t="s">
        <v>1603</v>
      </c>
      <c r="BV98" s="100" t="s">
        <v>6179</v>
      </c>
      <c r="BW98" s="29"/>
      <c r="BX98" s="30"/>
      <c r="BY98" s="30">
        <v>1</v>
      </c>
      <c r="BZ98" s="30"/>
      <c r="CA98" s="30"/>
      <c r="CB98" s="30"/>
      <c r="CC98" s="30"/>
      <c r="CD98" s="30"/>
      <c r="CE98" s="30"/>
      <c r="CF98" s="30"/>
      <c r="CG98" s="30"/>
      <c r="CH98" s="30"/>
      <c r="CI98" s="30"/>
      <c r="CJ98" s="30"/>
      <c r="CK98" s="30"/>
      <c r="CL98" s="30"/>
      <c r="CM98" s="30"/>
      <c r="CN98" s="30">
        <v>1</v>
      </c>
      <c r="CO98" s="30" t="s">
        <v>1604</v>
      </c>
      <c r="CP98" s="30">
        <v>1</v>
      </c>
      <c r="CQ98" s="31" t="s">
        <v>1605</v>
      </c>
      <c r="CR98" s="103" t="s">
        <v>6852</v>
      </c>
      <c r="CS98" s="35" t="s">
        <v>1607</v>
      </c>
      <c r="CT98" s="36" t="s">
        <v>1608</v>
      </c>
      <c r="CU98" s="36" t="s">
        <v>1609</v>
      </c>
      <c r="CV98" s="36" t="s">
        <v>1610</v>
      </c>
      <c r="CW98" s="36" t="s">
        <v>1611</v>
      </c>
      <c r="CX98" s="36" t="s">
        <v>1612</v>
      </c>
      <c r="CY98" s="36" t="s">
        <v>1613</v>
      </c>
      <c r="CZ98" s="36" t="s">
        <v>1614</v>
      </c>
      <c r="DA98" s="36" t="s">
        <v>1615</v>
      </c>
      <c r="DB98" s="37" t="s">
        <v>1616</v>
      </c>
      <c r="DC98" s="43" t="s">
        <v>838</v>
      </c>
      <c r="DD98" s="48" t="s">
        <v>1606</v>
      </c>
      <c r="DE98" s="6" t="s">
        <v>1617</v>
      </c>
    </row>
    <row r="99" spans="1:109">
      <c r="A99" s="6">
        <v>20003</v>
      </c>
      <c r="B99" s="6" t="s">
        <v>134</v>
      </c>
      <c r="C99" s="6" t="s">
        <v>135</v>
      </c>
      <c r="D99" s="13" t="s">
        <v>6000</v>
      </c>
      <c r="E99" s="15">
        <v>1</v>
      </c>
      <c r="F99" s="16">
        <v>1</v>
      </c>
      <c r="G99" s="16"/>
      <c r="H99" s="16"/>
      <c r="I99" s="17"/>
      <c r="J99" s="20">
        <v>1</v>
      </c>
      <c r="K99" s="21">
        <v>1</v>
      </c>
      <c r="L99" s="21"/>
      <c r="M99" s="21"/>
      <c r="N99" s="21">
        <v>1</v>
      </c>
      <c r="O99" s="21">
        <v>1</v>
      </c>
      <c r="P99" s="21"/>
      <c r="Q99" s="21">
        <v>1</v>
      </c>
      <c r="R99" s="21">
        <v>1</v>
      </c>
      <c r="S99" s="21">
        <v>1</v>
      </c>
      <c r="T99" s="21">
        <v>1</v>
      </c>
      <c r="U99" s="21"/>
      <c r="V99" s="21"/>
      <c r="W99" s="21"/>
      <c r="X99" s="21">
        <v>1</v>
      </c>
      <c r="Y99" s="21"/>
      <c r="Z99" s="21"/>
      <c r="AA99" s="21"/>
      <c r="AB99" s="22"/>
      <c r="AC99" s="97" t="s">
        <v>6565</v>
      </c>
      <c r="AD99" s="24">
        <v>1</v>
      </c>
      <c r="AE99" s="25">
        <v>1</v>
      </c>
      <c r="AF99" s="25">
        <v>1</v>
      </c>
      <c r="AG99" s="25">
        <v>1</v>
      </c>
      <c r="AH99" s="25">
        <v>1</v>
      </c>
      <c r="AI99" s="25">
        <v>1</v>
      </c>
      <c r="AJ99" s="25">
        <v>1</v>
      </c>
      <c r="AK99" s="25">
        <v>1</v>
      </c>
      <c r="AL99" s="25">
        <v>1</v>
      </c>
      <c r="AM99" s="25"/>
      <c r="AN99" s="25">
        <v>1</v>
      </c>
      <c r="AO99" s="25">
        <v>1</v>
      </c>
      <c r="AP99" s="25">
        <v>1</v>
      </c>
      <c r="AQ99" s="25">
        <v>1</v>
      </c>
      <c r="AR99" s="25">
        <v>1</v>
      </c>
      <c r="AS99" s="25">
        <v>1</v>
      </c>
      <c r="AT99" s="25">
        <v>1</v>
      </c>
      <c r="AU99" s="25"/>
      <c r="AV99" s="25">
        <v>1</v>
      </c>
      <c r="AW99" s="25">
        <v>1</v>
      </c>
      <c r="AX99" s="25">
        <v>1</v>
      </c>
      <c r="AY99" s="25">
        <v>1</v>
      </c>
      <c r="AZ99" s="25"/>
      <c r="BA99" s="25">
        <v>1</v>
      </c>
      <c r="BB99" s="25"/>
      <c r="BC99" s="25">
        <v>1</v>
      </c>
      <c r="BD99" s="25">
        <v>1</v>
      </c>
      <c r="BE99" s="25">
        <v>1</v>
      </c>
      <c r="BF99" s="25"/>
      <c r="BG99" s="25"/>
      <c r="BH99" s="25"/>
      <c r="BI99" s="25"/>
      <c r="BJ99" s="25"/>
      <c r="BK99" s="25"/>
      <c r="BL99" s="25"/>
      <c r="BM99" s="25">
        <v>1</v>
      </c>
      <c r="BN99" s="25"/>
      <c r="BO99" s="25">
        <v>1</v>
      </c>
      <c r="BP99" s="25">
        <v>1</v>
      </c>
      <c r="BQ99" s="25"/>
      <c r="BR99" s="25"/>
      <c r="BS99" s="25"/>
      <c r="BT99" s="25"/>
      <c r="BU99" s="26"/>
      <c r="BV99" s="100" t="s">
        <v>6180</v>
      </c>
      <c r="BW99" s="29"/>
      <c r="BX99" s="30"/>
      <c r="BY99" s="30">
        <v>1</v>
      </c>
      <c r="BZ99" s="30"/>
      <c r="CA99" s="30"/>
      <c r="CB99" s="30"/>
      <c r="CC99" s="30"/>
      <c r="CD99" s="30"/>
      <c r="CE99" s="30"/>
      <c r="CF99" s="30"/>
      <c r="CG99" s="30"/>
      <c r="CH99" s="30"/>
      <c r="CI99" s="30">
        <v>1</v>
      </c>
      <c r="CJ99" s="30" t="s">
        <v>1618</v>
      </c>
      <c r="CK99" s="30">
        <v>1</v>
      </c>
      <c r="CL99" s="30" t="s">
        <v>1618</v>
      </c>
      <c r="CM99" s="30"/>
      <c r="CN99" s="30">
        <v>1</v>
      </c>
      <c r="CO99" s="30" t="s">
        <v>1619</v>
      </c>
      <c r="CP99" s="30">
        <v>1</v>
      </c>
      <c r="CQ99" s="31" t="s">
        <v>1620</v>
      </c>
      <c r="CR99" s="103" t="s">
        <v>6853</v>
      </c>
      <c r="CS99" s="35" t="s">
        <v>1622</v>
      </c>
      <c r="CT99" s="36" t="s">
        <v>1623</v>
      </c>
      <c r="CU99" s="36" t="s">
        <v>1624</v>
      </c>
      <c r="CV99" s="36" t="s">
        <v>1625</v>
      </c>
      <c r="CW99" s="36" t="s">
        <v>1626</v>
      </c>
      <c r="CX99" s="36" t="s">
        <v>1627</v>
      </c>
      <c r="CY99" s="36" t="s">
        <v>1628</v>
      </c>
      <c r="CZ99" s="36" t="s">
        <v>1629</v>
      </c>
      <c r="DA99" s="36" t="s">
        <v>1630</v>
      </c>
      <c r="DB99" s="37" t="s">
        <v>1631</v>
      </c>
      <c r="DC99" s="43" t="s">
        <v>838</v>
      </c>
      <c r="DD99" s="48" t="s">
        <v>1621</v>
      </c>
      <c r="DE99" s="6" t="s">
        <v>1632</v>
      </c>
    </row>
    <row r="100" spans="1:109">
      <c r="A100" s="6">
        <v>28014</v>
      </c>
      <c r="B100" s="6" t="s">
        <v>136</v>
      </c>
      <c r="C100" s="6" t="s">
        <v>137</v>
      </c>
      <c r="D100" s="13" t="s">
        <v>6000</v>
      </c>
      <c r="E100" s="15">
        <v>1</v>
      </c>
      <c r="F100" s="16"/>
      <c r="G100" s="16"/>
      <c r="H100" s="16"/>
      <c r="I100" s="17"/>
      <c r="J100" s="20"/>
      <c r="K100" s="21"/>
      <c r="L100" s="21">
        <v>1</v>
      </c>
      <c r="M100" s="21"/>
      <c r="N100" s="21"/>
      <c r="O100" s="21"/>
      <c r="P100" s="21"/>
      <c r="Q100" s="21"/>
      <c r="R100" s="21"/>
      <c r="S100" s="21"/>
      <c r="T100" s="21"/>
      <c r="U100" s="21"/>
      <c r="V100" s="21"/>
      <c r="W100" s="21"/>
      <c r="X100" s="21"/>
      <c r="Y100" s="21"/>
      <c r="Z100" s="21"/>
      <c r="AA100" s="21">
        <v>1</v>
      </c>
      <c r="AB100" s="22" t="s">
        <v>1633</v>
      </c>
      <c r="AC100" s="97" t="s">
        <v>6566</v>
      </c>
      <c r="AD100" s="24"/>
      <c r="AE100" s="25"/>
      <c r="AF100" s="25"/>
      <c r="AG100" s="25"/>
      <c r="AH100" s="25"/>
      <c r="AI100" s="25">
        <v>1</v>
      </c>
      <c r="AJ100" s="25"/>
      <c r="AK100" s="25">
        <v>1</v>
      </c>
      <c r="AL100" s="25">
        <v>1</v>
      </c>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v>1</v>
      </c>
      <c r="BU100" s="26" t="s">
        <v>1634</v>
      </c>
      <c r="BV100" s="100" t="s">
        <v>6181</v>
      </c>
      <c r="BW100" s="29"/>
      <c r="BX100" s="30"/>
      <c r="BY100" s="30"/>
      <c r="BZ100" s="30"/>
      <c r="CA100" s="30"/>
      <c r="CB100" s="30"/>
      <c r="CC100" s="30"/>
      <c r="CD100" s="30"/>
      <c r="CE100" s="30"/>
      <c r="CF100" s="30"/>
      <c r="CG100" s="30"/>
      <c r="CH100" s="30"/>
      <c r="CI100" s="30"/>
      <c r="CJ100" s="30"/>
      <c r="CK100" s="30"/>
      <c r="CL100" s="30"/>
      <c r="CM100" s="30"/>
      <c r="CN100" s="30">
        <v>1</v>
      </c>
      <c r="CO100" s="30" t="s">
        <v>1635</v>
      </c>
      <c r="CP100" s="30"/>
      <c r="CQ100" s="31"/>
      <c r="CR100" s="103" t="s">
        <v>6854</v>
      </c>
      <c r="CS100" s="35" t="s">
        <v>1637</v>
      </c>
      <c r="CT100" s="36" t="s">
        <v>1638</v>
      </c>
      <c r="CU100" s="36" t="s">
        <v>1639</v>
      </c>
      <c r="CV100" s="36" t="s">
        <v>1640</v>
      </c>
      <c r="CW100" s="36" t="s">
        <v>1641</v>
      </c>
      <c r="CX100" s="36" t="s">
        <v>1640</v>
      </c>
      <c r="CY100" s="36" t="s">
        <v>1642</v>
      </c>
      <c r="CZ100" s="36" t="s">
        <v>1643</v>
      </c>
      <c r="DA100" s="36" t="s">
        <v>1644</v>
      </c>
      <c r="DB100" s="37" t="s">
        <v>1645</v>
      </c>
      <c r="DC100" s="43" t="s">
        <v>838</v>
      </c>
      <c r="DD100" s="48" t="s">
        <v>1636</v>
      </c>
      <c r="DE100" s="6"/>
    </row>
    <row r="101" spans="1:109">
      <c r="A101" s="6">
        <v>25007</v>
      </c>
      <c r="B101" s="6" t="s">
        <v>138</v>
      </c>
      <c r="C101" s="6" t="s">
        <v>139</v>
      </c>
      <c r="D101" s="13" t="s">
        <v>6081</v>
      </c>
      <c r="E101" s="15">
        <v>1</v>
      </c>
      <c r="F101" s="16"/>
      <c r="G101" s="16">
        <v>1</v>
      </c>
      <c r="H101" s="16"/>
      <c r="I101" s="17"/>
      <c r="J101" s="20"/>
      <c r="K101" s="21"/>
      <c r="L101" s="21">
        <v>1</v>
      </c>
      <c r="M101" s="21"/>
      <c r="N101" s="21"/>
      <c r="O101" s="21"/>
      <c r="P101" s="21"/>
      <c r="Q101" s="21">
        <v>1</v>
      </c>
      <c r="R101" s="21"/>
      <c r="S101" s="21">
        <v>1</v>
      </c>
      <c r="T101" s="21"/>
      <c r="U101" s="21"/>
      <c r="V101" s="21">
        <v>1</v>
      </c>
      <c r="W101" s="21"/>
      <c r="X101" s="21"/>
      <c r="Y101" s="21"/>
      <c r="Z101" s="21"/>
      <c r="AA101" s="21"/>
      <c r="AB101" s="22"/>
      <c r="AC101" s="97" t="s">
        <v>6567</v>
      </c>
      <c r="AD101" s="24">
        <v>1</v>
      </c>
      <c r="AE101" s="25">
        <v>1</v>
      </c>
      <c r="AF101" s="25"/>
      <c r="AG101" s="25"/>
      <c r="AH101" s="25"/>
      <c r="AI101" s="25">
        <v>1</v>
      </c>
      <c r="AJ101" s="25"/>
      <c r="AK101" s="25">
        <v>1</v>
      </c>
      <c r="AL101" s="25">
        <v>1</v>
      </c>
      <c r="AM101" s="25"/>
      <c r="AN101" s="25"/>
      <c r="AO101" s="25"/>
      <c r="AP101" s="25">
        <v>1</v>
      </c>
      <c r="AQ101" s="25"/>
      <c r="AR101" s="25"/>
      <c r="AS101" s="25"/>
      <c r="AT101" s="25"/>
      <c r="AU101" s="25"/>
      <c r="AV101" s="25"/>
      <c r="AW101" s="25"/>
      <c r="AX101" s="25"/>
      <c r="AY101" s="25"/>
      <c r="AZ101" s="25">
        <v>1</v>
      </c>
      <c r="BA101" s="25"/>
      <c r="BB101" s="25"/>
      <c r="BC101" s="25"/>
      <c r="BD101" s="25">
        <v>1</v>
      </c>
      <c r="BE101" s="25"/>
      <c r="BF101" s="25">
        <v>1</v>
      </c>
      <c r="BG101" s="25"/>
      <c r="BH101" s="25"/>
      <c r="BI101" s="25"/>
      <c r="BJ101" s="25">
        <v>1</v>
      </c>
      <c r="BK101" s="25"/>
      <c r="BL101" s="25"/>
      <c r="BM101" s="25"/>
      <c r="BN101" s="25"/>
      <c r="BO101" s="25"/>
      <c r="BP101" s="25"/>
      <c r="BQ101" s="25"/>
      <c r="BR101" s="25"/>
      <c r="BS101" s="25"/>
      <c r="BT101" s="25"/>
      <c r="BU101" s="26"/>
      <c r="BV101" s="100" t="s">
        <v>6182</v>
      </c>
      <c r="BW101" s="29"/>
      <c r="BX101" s="30"/>
      <c r="BY101" s="30"/>
      <c r="BZ101" s="30"/>
      <c r="CA101" s="30"/>
      <c r="CB101" s="30"/>
      <c r="CC101" s="30"/>
      <c r="CD101" s="30"/>
      <c r="CE101" s="30"/>
      <c r="CF101" s="30"/>
      <c r="CG101" s="30"/>
      <c r="CH101" s="30"/>
      <c r="CI101" s="30"/>
      <c r="CJ101" s="30"/>
      <c r="CK101" s="30"/>
      <c r="CL101" s="30"/>
      <c r="CM101" s="30"/>
      <c r="CN101" s="30"/>
      <c r="CO101" s="30"/>
      <c r="CP101" s="30">
        <v>1</v>
      </c>
      <c r="CQ101" s="31" t="s">
        <v>1646</v>
      </c>
      <c r="CR101" s="103" t="s">
        <v>6517</v>
      </c>
      <c r="CS101" s="35" t="s">
        <v>1648</v>
      </c>
      <c r="CT101" s="36" t="s">
        <v>1649</v>
      </c>
      <c r="CU101" s="36" t="s">
        <v>1650</v>
      </c>
      <c r="CV101" s="36" t="s">
        <v>1651</v>
      </c>
      <c r="CW101" s="36" t="s">
        <v>1652</v>
      </c>
      <c r="CX101" s="36" t="s">
        <v>1653</v>
      </c>
      <c r="CY101" s="36"/>
      <c r="CZ101" s="36"/>
      <c r="DA101" s="36"/>
      <c r="DB101" s="37"/>
      <c r="DC101" s="43" t="s">
        <v>838</v>
      </c>
      <c r="DD101" s="48" t="s">
        <v>1647</v>
      </c>
      <c r="DE101" s="6" t="s">
        <v>1654</v>
      </c>
    </row>
    <row r="102" spans="1:109">
      <c r="A102" s="6">
        <v>30012</v>
      </c>
      <c r="B102" s="6" t="s">
        <v>140</v>
      </c>
      <c r="C102" s="6" t="s">
        <v>141</v>
      </c>
      <c r="D102" s="13" t="s">
        <v>6015</v>
      </c>
      <c r="E102" s="15">
        <v>1</v>
      </c>
      <c r="F102" s="16">
        <v>1</v>
      </c>
      <c r="G102" s="16">
        <v>1</v>
      </c>
      <c r="H102" s="16"/>
      <c r="I102" s="17"/>
      <c r="J102" s="20">
        <v>1</v>
      </c>
      <c r="K102" s="21"/>
      <c r="L102" s="21"/>
      <c r="M102" s="21"/>
      <c r="N102" s="21">
        <v>1</v>
      </c>
      <c r="O102" s="21"/>
      <c r="P102" s="21">
        <v>1</v>
      </c>
      <c r="Q102" s="21">
        <v>1</v>
      </c>
      <c r="R102" s="21">
        <v>1</v>
      </c>
      <c r="S102" s="21">
        <v>1</v>
      </c>
      <c r="T102" s="21"/>
      <c r="U102" s="21">
        <v>1</v>
      </c>
      <c r="V102" s="21">
        <v>1</v>
      </c>
      <c r="W102" s="21"/>
      <c r="X102" s="21"/>
      <c r="Y102" s="21"/>
      <c r="Z102" s="21"/>
      <c r="AA102" s="21"/>
      <c r="AB102" s="22"/>
      <c r="AC102" s="97" t="s">
        <v>6568</v>
      </c>
      <c r="AD102" s="24">
        <v>1</v>
      </c>
      <c r="AE102" s="25">
        <v>1</v>
      </c>
      <c r="AF102" s="25">
        <v>1</v>
      </c>
      <c r="AG102" s="25">
        <v>1</v>
      </c>
      <c r="AH102" s="25"/>
      <c r="AI102" s="25">
        <v>1</v>
      </c>
      <c r="AJ102" s="25"/>
      <c r="AK102" s="25"/>
      <c r="AL102" s="25"/>
      <c r="AM102" s="25"/>
      <c r="AN102" s="25"/>
      <c r="AO102" s="25"/>
      <c r="AP102" s="25"/>
      <c r="AQ102" s="25"/>
      <c r="AR102" s="25"/>
      <c r="AS102" s="25"/>
      <c r="AT102" s="25"/>
      <c r="AU102" s="25">
        <v>1</v>
      </c>
      <c r="AV102" s="25">
        <v>1</v>
      </c>
      <c r="AW102" s="25"/>
      <c r="AX102" s="25"/>
      <c r="AY102" s="25"/>
      <c r="AZ102" s="25"/>
      <c r="BA102" s="25"/>
      <c r="BB102" s="25"/>
      <c r="BC102" s="25">
        <v>1</v>
      </c>
      <c r="BD102" s="25">
        <v>1</v>
      </c>
      <c r="BE102" s="25">
        <v>1</v>
      </c>
      <c r="BF102" s="25"/>
      <c r="BG102" s="25"/>
      <c r="BH102" s="25"/>
      <c r="BI102" s="25"/>
      <c r="BJ102" s="25"/>
      <c r="BK102" s="25"/>
      <c r="BL102" s="25"/>
      <c r="BM102" s="25"/>
      <c r="BN102" s="25"/>
      <c r="BO102" s="25">
        <v>1</v>
      </c>
      <c r="BP102" s="25">
        <v>1</v>
      </c>
      <c r="BQ102" s="25">
        <v>1</v>
      </c>
      <c r="BR102" s="25"/>
      <c r="BS102" s="25"/>
      <c r="BT102" s="25">
        <v>1</v>
      </c>
      <c r="BU102" s="26" t="s">
        <v>1655</v>
      </c>
      <c r="BV102" s="100" t="s">
        <v>6183</v>
      </c>
      <c r="BW102" s="29"/>
      <c r="BX102" s="30"/>
      <c r="BY102" s="30"/>
      <c r="BZ102" s="30"/>
      <c r="CA102" s="30"/>
      <c r="CB102" s="30"/>
      <c r="CC102" s="30"/>
      <c r="CD102" s="30"/>
      <c r="CE102" s="30"/>
      <c r="CF102" s="30"/>
      <c r="CG102" s="30"/>
      <c r="CH102" s="30"/>
      <c r="CI102" s="30"/>
      <c r="CJ102" s="30"/>
      <c r="CK102" s="30"/>
      <c r="CL102" s="30"/>
      <c r="CM102" s="30"/>
      <c r="CN102" s="30">
        <v>1</v>
      </c>
      <c r="CO102" s="30" t="s">
        <v>1656</v>
      </c>
      <c r="CP102" s="30">
        <v>1</v>
      </c>
      <c r="CQ102" s="31" t="s">
        <v>1657</v>
      </c>
      <c r="CR102" s="103" t="s">
        <v>6855</v>
      </c>
      <c r="CS102" s="35" t="s">
        <v>1659</v>
      </c>
      <c r="CT102" s="36" t="s">
        <v>1660</v>
      </c>
      <c r="CU102" s="36" t="s">
        <v>1661</v>
      </c>
      <c r="CV102" s="36" t="s">
        <v>1662</v>
      </c>
      <c r="CW102" s="36" t="s">
        <v>1663</v>
      </c>
      <c r="CX102" s="36" t="s">
        <v>1664</v>
      </c>
      <c r="CY102" s="36" t="s">
        <v>1665</v>
      </c>
      <c r="CZ102" s="36" t="s">
        <v>1666</v>
      </c>
      <c r="DA102" s="36"/>
      <c r="DB102" s="37"/>
      <c r="DC102" s="43" t="s">
        <v>838</v>
      </c>
      <c r="DD102" s="48" t="s">
        <v>1658</v>
      </c>
      <c r="DE102" s="6" t="s">
        <v>1667</v>
      </c>
    </row>
    <row r="103" spans="1:109">
      <c r="A103" s="6">
        <v>2021009</v>
      </c>
      <c r="B103" s="6" t="s">
        <v>142</v>
      </c>
      <c r="C103" s="6" t="s">
        <v>143</v>
      </c>
      <c r="D103" s="13" t="s">
        <v>6000</v>
      </c>
      <c r="E103" s="15">
        <v>1</v>
      </c>
      <c r="F103" s="16">
        <v>1</v>
      </c>
      <c r="G103" s="16"/>
      <c r="H103" s="16"/>
      <c r="I103" s="17"/>
      <c r="J103" s="20"/>
      <c r="K103" s="21">
        <v>1</v>
      </c>
      <c r="L103" s="21">
        <v>1</v>
      </c>
      <c r="M103" s="21">
        <v>1</v>
      </c>
      <c r="N103" s="21">
        <v>1</v>
      </c>
      <c r="O103" s="21"/>
      <c r="P103" s="21"/>
      <c r="Q103" s="21"/>
      <c r="R103" s="21"/>
      <c r="S103" s="21"/>
      <c r="T103" s="21"/>
      <c r="U103" s="21"/>
      <c r="V103" s="21"/>
      <c r="W103" s="21"/>
      <c r="X103" s="21"/>
      <c r="Y103" s="21"/>
      <c r="Z103" s="21"/>
      <c r="AA103" s="21"/>
      <c r="AB103" s="22"/>
      <c r="AC103" s="97" t="s">
        <v>6569</v>
      </c>
      <c r="AD103" s="24"/>
      <c r="AE103" s="25"/>
      <c r="AF103" s="25"/>
      <c r="AG103" s="25"/>
      <c r="AH103" s="25"/>
      <c r="AI103" s="25"/>
      <c r="AJ103" s="25">
        <v>1</v>
      </c>
      <c r="AK103" s="25"/>
      <c r="AL103" s="25"/>
      <c r="AM103" s="25"/>
      <c r="AN103" s="25">
        <v>1</v>
      </c>
      <c r="AO103" s="25">
        <v>1</v>
      </c>
      <c r="AP103" s="25">
        <v>1</v>
      </c>
      <c r="AQ103" s="25"/>
      <c r="AR103" s="25">
        <v>1</v>
      </c>
      <c r="AS103" s="25"/>
      <c r="AT103" s="25"/>
      <c r="AU103" s="25"/>
      <c r="AV103" s="25">
        <v>1</v>
      </c>
      <c r="AW103" s="25">
        <v>1</v>
      </c>
      <c r="AX103" s="25">
        <v>1</v>
      </c>
      <c r="AY103" s="25">
        <v>1</v>
      </c>
      <c r="AZ103" s="25"/>
      <c r="BA103" s="25"/>
      <c r="BB103" s="25">
        <v>1</v>
      </c>
      <c r="BC103" s="25">
        <v>1</v>
      </c>
      <c r="BD103" s="25">
        <v>1</v>
      </c>
      <c r="BE103" s="25">
        <v>1</v>
      </c>
      <c r="BF103" s="25">
        <v>1</v>
      </c>
      <c r="BG103" s="25"/>
      <c r="BH103" s="25">
        <v>1</v>
      </c>
      <c r="BI103" s="25"/>
      <c r="BJ103" s="25"/>
      <c r="BK103" s="25"/>
      <c r="BL103" s="25"/>
      <c r="BM103" s="25"/>
      <c r="BN103" s="25"/>
      <c r="BO103" s="25"/>
      <c r="BP103" s="25"/>
      <c r="BQ103" s="25"/>
      <c r="BR103" s="25"/>
      <c r="BS103" s="25"/>
      <c r="BT103" s="25"/>
      <c r="BU103" s="26"/>
      <c r="BV103" s="100" t="s">
        <v>6184</v>
      </c>
      <c r="BW103" s="29"/>
      <c r="BX103" s="30"/>
      <c r="BY103" s="30"/>
      <c r="BZ103" s="30"/>
      <c r="CA103" s="30"/>
      <c r="CB103" s="30"/>
      <c r="CC103" s="30"/>
      <c r="CD103" s="30"/>
      <c r="CE103" s="30"/>
      <c r="CF103" s="30"/>
      <c r="CG103" s="30"/>
      <c r="CH103" s="30"/>
      <c r="CI103" s="30"/>
      <c r="CJ103" s="30"/>
      <c r="CK103" s="30"/>
      <c r="CL103" s="30"/>
      <c r="CM103" s="30"/>
      <c r="CN103" s="30"/>
      <c r="CO103" s="30"/>
      <c r="CP103" s="30">
        <v>1</v>
      </c>
      <c r="CQ103" s="31" t="s">
        <v>1668</v>
      </c>
      <c r="CR103" s="103" t="s">
        <v>6517</v>
      </c>
      <c r="CS103" s="35" t="s">
        <v>1670</v>
      </c>
      <c r="CT103" s="36" t="s">
        <v>1671</v>
      </c>
      <c r="CU103" s="36" t="s">
        <v>1672</v>
      </c>
      <c r="CV103" s="36" t="s">
        <v>1673</v>
      </c>
      <c r="CW103" s="36" t="s">
        <v>1674</v>
      </c>
      <c r="CX103" s="36" t="s">
        <v>1675</v>
      </c>
      <c r="CY103" s="36"/>
      <c r="CZ103" s="36"/>
      <c r="DA103" s="36"/>
      <c r="DB103" s="37"/>
      <c r="DC103" s="43" t="s">
        <v>1669</v>
      </c>
      <c r="DD103" s="48"/>
      <c r="DE103" s="6" t="s">
        <v>1676</v>
      </c>
    </row>
    <row r="104" spans="1:109">
      <c r="A104" s="6">
        <v>19021</v>
      </c>
      <c r="B104" s="6" t="s">
        <v>144</v>
      </c>
      <c r="C104" s="6" t="s">
        <v>145</v>
      </c>
      <c r="D104" s="13" t="s">
        <v>6002</v>
      </c>
      <c r="E104" s="15">
        <v>1</v>
      </c>
      <c r="F104" s="16"/>
      <c r="G104" s="16"/>
      <c r="H104" s="16"/>
      <c r="I104" s="17"/>
      <c r="J104" s="20">
        <v>1</v>
      </c>
      <c r="K104" s="21">
        <v>1</v>
      </c>
      <c r="L104" s="21"/>
      <c r="M104" s="21"/>
      <c r="N104" s="21"/>
      <c r="O104" s="21">
        <v>1</v>
      </c>
      <c r="P104" s="21">
        <v>1</v>
      </c>
      <c r="Q104" s="21">
        <v>1</v>
      </c>
      <c r="R104" s="21">
        <v>1</v>
      </c>
      <c r="S104" s="21"/>
      <c r="T104" s="21">
        <v>1</v>
      </c>
      <c r="U104" s="21">
        <v>1</v>
      </c>
      <c r="V104" s="21">
        <v>1</v>
      </c>
      <c r="W104" s="21"/>
      <c r="X104" s="21"/>
      <c r="Y104" s="21"/>
      <c r="Z104" s="21"/>
      <c r="AA104" s="21">
        <v>1</v>
      </c>
      <c r="AB104" s="22" t="s">
        <v>1677</v>
      </c>
      <c r="AC104" s="97" t="s">
        <v>6570</v>
      </c>
      <c r="AD104" s="24">
        <v>1</v>
      </c>
      <c r="AE104" s="25">
        <v>1</v>
      </c>
      <c r="AF104" s="25">
        <v>1</v>
      </c>
      <c r="AG104" s="25">
        <v>1</v>
      </c>
      <c r="AH104" s="25">
        <v>1</v>
      </c>
      <c r="AI104" s="25">
        <v>1</v>
      </c>
      <c r="AJ104" s="25">
        <v>1</v>
      </c>
      <c r="AK104" s="25">
        <v>1</v>
      </c>
      <c r="AL104" s="25">
        <v>1</v>
      </c>
      <c r="AM104" s="25">
        <v>1</v>
      </c>
      <c r="AN104" s="25">
        <v>1</v>
      </c>
      <c r="AO104" s="25">
        <v>1</v>
      </c>
      <c r="AP104" s="25">
        <v>1</v>
      </c>
      <c r="AQ104" s="25">
        <v>1</v>
      </c>
      <c r="AR104" s="25">
        <v>1</v>
      </c>
      <c r="AS104" s="25">
        <v>1</v>
      </c>
      <c r="AT104" s="25"/>
      <c r="AU104" s="25"/>
      <c r="AV104" s="25">
        <v>1</v>
      </c>
      <c r="AW104" s="25"/>
      <c r="AX104" s="25">
        <v>1</v>
      </c>
      <c r="AY104" s="25">
        <v>1</v>
      </c>
      <c r="AZ104" s="25">
        <v>1</v>
      </c>
      <c r="BA104" s="25"/>
      <c r="BB104" s="25"/>
      <c r="BC104" s="25">
        <v>1</v>
      </c>
      <c r="BD104" s="25">
        <v>1</v>
      </c>
      <c r="BE104" s="25">
        <v>1</v>
      </c>
      <c r="BF104" s="25">
        <v>1</v>
      </c>
      <c r="BG104" s="25"/>
      <c r="BH104" s="25"/>
      <c r="BI104" s="25"/>
      <c r="BJ104" s="25">
        <v>1</v>
      </c>
      <c r="BK104" s="25">
        <v>1</v>
      </c>
      <c r="BL104" s="25"/>
      <c r="BM104" s="25">
        <v>1</v>
      </c>
      <c r="BN104" s="25"/>
      <c r="BO104" s="25">
        <v>1</v>
      </c>
      <c r="BP104" s="25">
        <v>1</v>
      </c>
      <c r="BQ104" s="25">
        <v>1</v>
      </c>
      <c r="BR104" s="25"/>
      <c r="BS104" s="25"/>
      <c r="BT104" s="25">
        <v>1</v>
      </c>
      <c r="BU104" s="26" t="s">
        <v>1678</v>
      </c>
      <c r="BV104" s="100" t="s">
        <v>6185</v>
      </c>
      <c r="BW104" s="29">
        <v>1</v>
      </c>
      <c r="BX104" s="30">
        <v>1</v>
      </c>
      <c r="BY104" s="30"/>
      <c r="BZ104" s="30"/>
      <c r="CA104" s="30"/>
      <c r="CB104" s="30"/>
      <c r="CC104" s="30"/>
      <c r="CD104" s="30"/>
      <c r="CE104" s="30"/>
      <c r="CF104" s="30"/>
      <c r="CG104" s="30"/>
      <c r="CH104" s="30"/>
      <c r="CI104" s="30"/>
      <c r="CJ104" s="30"/>
      <c r="CK104" s="30"/>
      <c r="CL104" s="30"/>
      <c r="CM104" s="30"/>
      <c r="CN104" s="30"/>
      <c r="CO104" s="30"/>
      <c r="CP104" s="30">
        <v>1</v>
      </c>
      <c r="CQ104" s="31" t="s">
        <v>1679</v>
      </c>
      <c r="CR104" s="103" t="s">
        <v>6856</v>
      </c>
      <c r="CS104" s="35" t="s">
        <v>1682</v>
      </c>
      <c r="CT104" s="36" t="s">
        <v>1683</v>
      </c>
      <c r="CU104" s="36" t="s">
        <v>1684</v>
      </c>
      <c r="CV104" s="36" t="s">
        <v>1685</v>
      </c>
      <c r="CW104" s="36" t="s">
        <v>1686</v>
      </c>
      <c r="CX104" s="36" t="s">
        <v>1687</v>
      </c>
      <c r="CY104" s="36" t="s">
        <v>1688</v>
      </c>
      <c r="CZ104" s="36" t="s">
        <v>1689</v>
      </c>
      <c r="DA104" s="36" t="s">
        <v>1690</v>
      </c>
      <c r="DB104" s="37" t="s">
        <v>1691</v>
      </c>
      <c r="DC104" s="43" t="s">
        <v>1680</v>
      </c>
      <c r="DD104" s="48" t="s">
        <v>1681</v>
      </c>
      <c r="DE104" s="6"/>
    </row>
    <row r="105" spans="1:109">
      <c r="A105" s="6">
        <v>2024052</v>
      </c>
      <c r="B105" s="6" t="s">
        <v>8184</v>
      </c>
      <c r="C105" s="6" t="s">
        <v>8185</v>
      </c>
      <c r="D105" s="13" t="s">
        <v>8186</v>
      </c>
      <c r="E105" s="15">
        <v>1</v>
      </c>
      <c r="F105" s="16"/>
      <c r="G105" s="16"/>
      <c r="H105" s="16"/>
      <c r="I105" s="17"/>
      <c r="J105" s="20">
        <v>1</v>
      </c>
      <c r="K105" s="21"/>
      <c r="L105" s="21"/>
      <c r="M105" s="21"/>
      <c r="N105" s="21"/>
      <c r="O105" s="21"/>
      <c r="P105" s="21"/>
      <c r="Q105" s="21"/>
      <c r="R105" s="21">
        <v>1</v>
      </c>
      <c r="S105" s="21"/>
      <c r="T105" s="21">
        <v>1</v>
      </c>
      <c r="U105" s="21"/>
      <c r="V105" s="21">
        <v>1</v>
      </c>
      <c r="W105" s="21"/>
      <c r="X105" s="21"/>
      <c r="Y105" s="21"/>
      <c r="Z105" s="21"/>
      <c r="AA105" s="21"/>
      <c r="AB105" s="22"/>
      <c r="AC105" s="97" t="s">
        <v>8187</v>
      </c>
      <c r="AD105" s="24">
        <v>1</v>
      </c>
      <c r="AE105" s="25">
        <v>1</v>
      </c>
      <c r="AF105" s="25"/>
      <c r="AG105" s="25"/>
      <c r="AH105" s="25"/>
      <c r="AI105" s="25">
        <v>1</v>
      </c>
      <c r="AJ105" s="25"/>
      <c r="AK105" s="25">
        <v>1</v>
      </c>
      <c r="AL105" s="25">
        <v>1</v>
      </c>
      <c r="AM105" s="25">
        <v>1</v>
      </c>
      <c r="AN105" s="25"/>
      <c r="AO105" s="25"/>
      <c r="AP105" s="25"/>
      <c r="AQ105" s="25"/>
      <c r="AR105" s="25"/>
      <c r="AS105" s="25"/>
      <c r="AT105" s="25"/>
      <c r="AU105" s="25"/>
      <c r="AV105" s="25"/>
      <c r="AW105" s="25"/>
      <c r="AX105" s="25"/>
      <c r="AY105" s="25"/>
      <c r="AZ105" s="25"/>
      <c r="BA105" s="25"/>
      <c r="BB105" s="25"/>
      <c r="BC105" s="25"/>
      <c r="BD105" s="25">
        <v>1</v>
      </c>
      <c r="BE105" s="25"/>
      <c r="BF105" s="25"/>
      <c r="BG105" s="25"/>
      <c r="BH105" s="25"/>
      <c r="BI105" s="25"/>
      <c r="BJ105" s="25"/>
      <c r="BK105" s="25">
        <v>1</v>
      </c>
      <c r="BL105" s="25"/>
      <c r="BM105" s="25">
        <v>1</v>
      </c>
      <c r="BN105" s="25"/>
      <c r="BO105" s="25">
        <v>1</v>
      </c>
      <c r="BP105" s="25">
        <v>1</v>
      </c>
      <c r="BQ105" s="25"/>
      <c r="BR105" s="25">
        <v>1</v>
      </c>
      <c r="BS105" s="25" t="s">
        <v>8188</v>
      </c>
      <c r="BT105" s="25">
        <v>1</v>
      </c>
      <c r="BU105" s="26" t="s">
        <v>8189</v>
      </c>
      <c r="BV105" s="100" t="s">
        <v>8190</v>
      </c>
      <c r="BW105" s="29"/>
      <c r="BX105" s="30"/>
      <c r="BY105" s="30">
        <v>1</v>
      </c>
      <c r="BZ105" s="30"/>
      <c r="CA105" s="30"/>
      <c r="CB105" s="30"/>
      <c r="CC105" s="30"/>
      <c r="CD105" s="30"/>
      <c r="CE105" s="30"/>
      <c r="CF105" s="30"/>
      <c r="CG105" s="30"/>
      <c r="CH105" s="30"/>
      <c r="CI105" s="30"/>
      <c r="CJ105" s="30"/>
      <c r="CK105" s="30"/>
      <c r="CL105" s="30"/>
      <c r="CM105" s="30"/>
      <c r="CN105" s="30">
        <v>1</v>
      </c>
      <c r="CO105" s="30" t="s">
        <v>8191</v>
      </c>
      <c r="CP105" s="30">
        <v>1</v>
      </c>
      <c r="CQ105" s="31" t="s">
        <v>8192</v>
      </c>
      <c r="CR105" s="103" t="s">
        <v>8193</v>
      </c>
      <c r="CS105" s="35" t="s">
        <v>8194</v>
      </c>
      <c r="CT105" s="36" t="s">
        <v>8195</v>
      </c>
      <c r="CU105" s="36" t="s">
        <v>8196</v>
      </c>
      <c r="CV105" s="36" t="s">
        <v>8197</v>
      </c>
      <c r="CW105" s="36" t="s">
        <v>8198</v>
      </c>
      <c r="CX105" s="36" t="s">
        <v>8199</v>
      </c>
      <c r="CY105" s="36" t="s">
        <v>8200</v>
      </c>
      <c r="CZ105" s="36" t="s">
        <v>8201</v>
      </c>
      <c r="DA105" s="36"/>
      <c r="DB105" s="37"/>
      <c r="DC105" s="43" t="s">
        <v>8202</v>
      </c>
      <c r="DD105" s="48" t="s">
        <v>8203</v>
      </c>
      <c r="DE105" s="6" t="s">
        <v>8204</v>
      </c>
    </row>
    <row r="106" spans="1:109">
      <c r="A106" s="6">
        <v>22017</v>
      </c>
      <c r="B106" s="6" t="s">
        <v>146</v>
      </c>
      <c r="C106" s="6" t="s">
        <v>147</v>
      </c>
      <c r="D106" s="13" t="s">
        <v>6000</v>
      </c>
      <c r="E106" s="15">
        <v>1</v>
      </c>
      <c r="F106" s="16"/>
      <c r="G106" s="16"/>
      <c r="H106" s="16"/>
      <c r="I106" s="17">
        <v>1</v>
      </c>
      <c r="J106" s="20">
        <v>1</v>
      </c>
      <c r="K106" s="21"/>
      <c r="L106" s="21">
        <v>1</v>
      </c>
      <c r="M106" s="21">
        <v>1</v>
      </c>
      <c r="N106" s="21"/>
      <c r="O106" s="21"/>
      <c r="P106" s="21"/>
      <c r="Q106" s="21">
        <v>1</v>
      </c>
      <c r="R106" s="21">
        <v>1</v>
      </c>
      <c r="S106" s="21">
        <v>1</v>
      </c>
      <c r="T106" s="21"/>
      <c r="U106" s="21"/>
      <c r="V106" s="21"/>
      <c r="W106" s="21"/>
      <c r="X106" s="21"/>
      <c r="Y106" s="21">
        <v>1</v>
      </c>
      <c r="Z106" s="21"/>
      <c r="AA106" s="21">
        <v>1</v>
      </c>
      <c r="AB106" s="22" t="s">
        <v>1692</v>
      </c>
      <c r="AC106" s="97" t="s">
        <v>6571</v>
      </c>
      <c r="AD106" s="24">
        <v>1</v>
      </c>
      <c r="AE106" s="25">
        <v>1</v>
      </c>
      <c r="AF106" s="25"/>
      <c r="AG106" s="25"/>
      <c r="AH106" s="25"/>
      <c r="AI106" s="25"/>
      <c r="AJ106" s="25"/>
      <c r="AK106" s="25">
        <v>1</v>
      </c>
      <c r="AL106" s="25"/>
      <c r="AM106" s="25"/>
      <c r="AN106" s="25"/>
      <c r="AO106" s="25"/>
      <c r="AP106" s="25"/>
      <c r="AQ106" s="25"/>
      <c r="AR106" s="25"/>
      <c r="AS106" s="25"/>
      <c r="AT106" s="25"/>
      <c r="AU106" s="25">
        <v>1</v>
      </c>
      <c r="AV106" s="25"/>
      <c r="AW106" s="25"/>
      <c r="AX106" s="25"/>
      <c r="AY106" s="25"/>
      <c r="AZ106" s="25"/>
      <c r="BA106" s="25"/>
      <c r="BB106" s="25"/>
      <c r="BC106" s="25"/>
      <c r="BD106" s="25"/>
      <c r="BE106" s="25"/>
      <c r="BF106" s="25">
        <v>1</v>
      </c>
      <c r="BG106" s="25"/>
      <c r="BH106" s="25"/>
      <c r="BI106" s="25"/>
      <c r="BJ106" s="25"/>
      <c r="BK106" s="25"/>
      <c r="BL106" s="25"/>
      <c r="BM106" s="25"/>
      <c r="BN106" s="25"/>
      <c r="BO106" s="25">
        <v>1</v>
      </c>
      <c r="BP106" s="25"/>
      <c r="BQ106" s="25">
        <v>1</v>
      </c>
      <c r="BR106" s="25">
        <v>1</v>
      </c>
      <c r="BS106" s="25" t="s">
        <v>1693</v>
      </c>
      <c r="BT106" s="25">
        <v>1</v>
      </c>
      <c r="BU106" s="26" t="s">
        <v>1694</v>
      </c>
      <c r="BV106" s="100" t="s">
        <v>6186</v>
      </c>
      <c r="BW106" s="29"/>
      <c r="BX106" s="30"/>
      <c r="BY106" s="30"/>
      <c r="BZ106" s="30"/>
      <c r="CA106" s="30"/>
      <c r="CB106" s="30"/>
      <c r="CC106" s="30"/>
      <c r="CD106" s="30"/>
      <c r="CE106" s="30"/>
      <c r="CF106" s="30"/>
      <c r="CG106" s="30"/>
      <c r="CH106" s="30"/>
      <c r="CI106" s="30"/>
      <c r="CJ106" s="30"/>
      <c r="CK106" s="30"/>
      <c r="CL106" s="30"/>
      <c r="CM106" s="30"/>
      <c r="CN106" s="30"/>
      <c r="CO106" s="30"/>
      <c r="CP106" s="30">
        <v>1</v>
      </c>
      <c r="CQ106" s="31" t="s">
        <v>1695</v>
      </c>
      <c r="CR106" s="103" t="s">
        <v>6517</v>
      </c>
      <c r="CS106" s="35" t="s">
        <v>1697</v>
      </c>
      <c r="CT106" s="36" t="s">
        <v>1698</v>
      </c>
      <c r="CU106" s="36" t="s">
        <v>1699</v>
      </c>
      <c r="CV106" s="36" t="s">
        <v>1700</v>
      </c>
      <c r="CW106" s="36" t="s">
        <v>1701</v>
      </c>
      <c r="CX106" s="36" t="s">
        <v>1702</v>
      </c>
      <c r="CY106" s="36" t="s">
        <v>1693</v>
      </c>
      <c r="CZ106" s="36" t="s">
        <v>1703</v>
      </c>
      <c r="DA106" s="36"/>
      <c r="DB106" s="37"/>
      <c r="DC106" s="43" t="s">
        <v>1680</v>
      </c>
      <c r="DD106" s="48" t="s">
        <v>1696</v>
      </c>
      <c r="DE106" s="6" t="s">
        <v>1704</v>
      </c>
    </row>
    <row r="107" spans="1:109">
      <c r="A107" s="6">
        <v>2024061</v>
      </c>
      <c r="B107" s="6" t="s">
        <v>8346</v>
      </c>
      <c r="C107" s="6" t="s">
        <v>8347</v>
      </c>
      <c r="D107" s="13" t="s">
        <v>8348</v>
      </c>
      <c r="E107" s="15">
        <v>1</v>
      </c>
      <c r="F107" s="16"/>
      <c r="G107" s="16"/>
      <c r="H107" s="16"/>
      <c r="I107" s="17"/>
      <c r="J107" s="20">
        <v>1</v>
      </c>
      <c r="K107" s="21"/>
      <c r="L107" s="21"/>
      <c r="M107" s="21"/>
      <c r="N107" s="21"/>
      <c r="O107" s="21"/>
      <c r="P107" s="21"/>
      <c r="Q107" s="21">
        <v>1</v>
      </c>
      <c r="R107" s="21">
        <v>1</v>
      </c>
      <c r="S107" s="21"/>
      <c r="T107" s="21"/>
      <c r="U107" s="21"/>
      <c r="V107" s="21">
        <v>1</v>
      </c>
      <c r="W107" s="21"/>
      <c r="X107" s="21"/>
      <c r="Y107" s="21"/>
      <c r="Z107" s="21"/>
      <c r="AA107" s="21"/>
      <c r="AB107" s="22"/>
      <c r="AC107" s="97" t="s">
        <v>7805</v>
      </c>
      <c r="AD107" s="24">
        <v>1</v>
      </c>
      <c r="AE107" s="25">
        <v>1</v>
      </c>
      <c r="AF107" s="25">
        <v>1</v>
      </c>
      <c r="AG107" s="25">
        <v>1</v>
      </c>
      <c r="AH107" s="25"/>
      <c r="AI107" s="25"/>
      <c r="AJ107" s="25"/>
      <c r="AK107" s="25"/>
      <c r="AL107" s="25"/>
      <c r="AM107" s="25"/>
      <c r="AN107" s="25"/>
      <c r="AO107" s="25">
        <v>1</v>
      </c>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v>1</v>
      </c>
      <c r="BQ107" s="25">
        <v>1</v>
      </c>
      <c r="BR107" s="25"/>
      <c r="BS107" s="25"/>
      <c r="BT107" s="25">
        <v>1</v>
      </c>
      <c r="BU107" s="26" t="s">
        <v>8349</v>
      </c>
      <c r="BV107" s="100" t="s">
        <v>8357</v>
      </c>
      <c r="BW107" s="29"/>
      <c r="BX107" s="30"/>
      <c r="BY107" s="30">
        <v>1</v>
      </c>
      <c r="BZ107" s="30"/>
      <c r="CA107" s="30"/>
      <c r="CB107" s="30"/>
      <c r="CC107" s="30"/>
      <c r="CD107" s="30"/>
      <c r="CE107" s="30"/>
      <c r="CF107" s="30"/>
      <c r="CG107" s="30"/>
      <c r="CH107" s="30"/>
      <c r="CI107" s="30"/>
      <c r="CJ107" s="30"/>
      <c r="CK107" s="30"/>
      <c r="CL107" s="30"/>
      <c r="CM107" s="30"/>
      <c r="CN107" s="30"/>
      <c r="CO107" s="30"/>
      <c r="CP107" s="30"/>
      <c r="CQ107" s="31"/>
      <c r="CR107" s="103" t="s">
        <v>7293</v>
      </c>
      <c r="CS107" s="35" t="s">
        <v>8350</v>
      </c>
      <c r="CT107" s="36" t="s">
        <v>8351</v>
      </c>
      <c r="CU107" s="36" t="s">
        <v>8352</v>
      </c>
      <c r="CV107" s="36" t="s">
        <v>8353</v>
      </c>
      <c r="CW107" s="36" t="s">
        <v>8354</v>
      </c>
      <c r="CX107" s="36" t="s">
        <v>8355</v>
      </c>
      <c r="CY107" s="36"/>
      <c r="CZ107" s="36"/>
      <c r="DA107" s="36"/>
      <c r="DB107" s="37"/>
      <c r="DC107" s="43" t="s">
        <v>838</v>
      </c>
      <c r="DD107" s="48" t="s">
        <v>8358</v>
      </c>
      <c r="DE107" s="6" t="s">
        <v>8356</v>
      </c>
    </row>
    <row r="108" spans="1:109">
      <c r="A108" s="6">
        <v>14020</v>
      </c>
      <c r="B108" s="6" t="s">
        <v>148</v>
      </c>
      <c r="C108" s="6" t="s">
        <v>149</v>
      </c>
      <c r="D108" s="13" t="s">
        <v>7183</v>
      </c>
      <c r="E108" s="15">
        <v>1</v>
      </c>
      <c r="F108" s="16"/>
      <c r="G108" s="16">
        <v>1</v>
      </c>
      <c r="H108" s="16"/>
      <c r="I108" s="17"/>
      <c r="J108" s="20">
        <v>1</v>
      </c>
      <c r="K108" s="21">
        <v>1</v>
      </c>
      <c r="L108" s="21"/>
      <c r="M108" s="21"/>
      <c r="N108" s="21"/>
      <c r="O108" s="21">
        <v>1</v>
      </c>
      <c r="P108" s="21">
        <v>1</v>
      </c>
      <c r="Q108" s="21">
        <v>1</v>
      </c>
      <c r="R108" s="21">
        <v>1</v>
      </c>
      <c r="S108" s="21">
        <v>1</v>
      </c>
      <c r="T108" s="21"/>
      <c r="U108" s="21"/>
      <c r="V108" s="21">
        <v>1</v>
      </c>
      <c r="W108" s="21"/>
      <c r="X108" s="21"/>
      <c r="Y108" s="21"/>
      <c r="Z108" s="21"/>
      <c r="AA108" s="21">
        <v>1</v>
      </c>
      <c r="AB108" s="22" t="s">
        <v>1705</v>
      </c>
      <c r="AC108" s="97" t="s">
        <v>6572</v>
      </c>
      <c r="AD108" s="24">
        <v>1</v>
      </c>
      <c r="AE108" s="25">
        <v>1</v>
      </c>
      <c r="AF108" s="25">
        <v>1</v>
      </c>
      <c r="AG108" s="25">
        <v>1</v>
      </c>
      <c r="AH108" s="25">
        <v>1</v>
      </c>
      <c r="AI108" s="25">
        <v>1</v>
      </c>
      <c r="AJ108" s="25">
        <v>1</v>
      </c>
      <c r="AK108" s="25">
        <v>1</v>
      </c>
      <c r="AL108" s="25">
        <v>1</v>
      </c>
      <c r="AM108" s="25">
        <v>1</v>
      </c>
      <c r="AN108" s="25">
        <v>1</v>
      </c>
      <c r="AO108" s="25">
        <v>1</v>
      </c>
      <c r="AP108" s="25"/>
      <c r="AQ108" s="25"/>
      <c r="AR108" s="25">
        <v>1</v>
      </c>
      <c r="AS108" s="25">
        <v>1</v>
      </c>
      <c r="AT108" s="25"/>
      <c r="AU108" s="25"/>
      <c r="AV108" s="25">
        <v>1</v>
      </c>
      <c r="AW108" s="25"/>
      <c r="AX108" s="25">
        <v>1</v>
      </c>
      <c r="AY108" s="25">
        <v>1</v>
      </c>
      <c r="AZ108" s="25">
        <v>1</v>
      </c>
      <c r="BA108" s="25"/>
      <c r="BB108" s="25"/>
      <c r="BC108" s="25">
        <v>1</v>
      </c>
      <c r="BD108" s="25">
        <v>1</v>
      </c>
      <c r="BE108" s="25">
        <v>1</v>
      </c>
      <c r="BF108" s="25">
        <v>1</v>
      </c>
      <c r="BG108" s="25"/>
      <c r="BH108" s="25"/>
      <c r="BI108" s="25"/>
      <c r="BJ108" s="25"/>
      <c r="BK108" s="25">
        <v>1</v>
      </c>
      <c r="BL108" s="25"/>
      <c r="BM108" s="25"/>
      <c r="BN108" s="25"/>
      <c r="BO108" s="25">
        <v>1</v>
      </c>
      <c r="BP108" s="25">
        <v>1</v>
      </c>
      <c r="BQ108" s="25"/>
      <c r="BR108" s="25"/>
      <c r="BS108" s="25"/>
      <c r="BT108" s="25"/>
      <c r="BU108" s="26"/>
      <c r="BV108" s="100" t="s">
        <v>6187</v>
      </c>
      <c r="BW108" s="29"/>
      <c r="BX108" s="30"/>
      <c r="BY108" s="30">
        <v>1</v>
      </c>
      <c r="BZ108" s="30"/>
      <c r="CA108" s="30"/>
      <c r="CB108" s="30"/>
      <c r="CC108" s="30"/>
      <c r="CD108" s="30"/>
      <c r="CE108" s="30"/>
      <c r="CF108" s="30"/>
      <c r="CG108" s="30"/>
      <c r="CH108" s="30">
        <v>1</v>
      </c>
      <c r="CI108" s="30">
        <v>1</v>
      </c>
      <c r="CJ108" s="30" t="s">
        <v>1706</v>
      </c>
      <c r="CK108" s="30"/>
      <c r="CL108" s="30"/>
      <c r="CM108" s="30"/>
      <c r="CN108" s="30"/>
      <c r="CO108" s="30"/>
      <c r="CP108" s="30">
        <v>1</v>
      </c>
      <c r="CQ108" s="31" t="s">
        <v>1707</v>
      </c>
      <c r="CR108" s="103" t="s">
        <v>6857</v>
      </c>
      <c r="CS108" s="35" t="s">
        <v>1709</v>
      </c>
      <c r="CT108" s="36" t="s">
        <v>1710</v>
      </c>
      <c r="CU108" s="36" t="s">
        <v>1711</v>
      </c>
      <c r="CV108" s="36" t="s">
        <v>1712</v>
      </c>
      <c r="CW108" s="36" t="s">
        <v>1713</v>
      </c>
      <c r="CX108" s="36" t="s">
        <v>1714</v>
      </c>
      <c r="CY108" s="36" t="s">
        <v>1715</v>
      </c>
      <c r="CZ108" s="36" t="s">
        <v>1716</v>
      </c>
      <c r="DA108" s="36" t="s">
        <v>1717</v>
      </c>
      <c r="DB108" s="37" t="s">
        <v>1718</v>
      </c>
      <c r="DC108" s="43" t="s">
        <v>1680</v>
      </c>
      <c r="DD108" s="48" t="s">
        <v>1708</v>
      </c>
      <c r="DE108" s="6" t="s">
        <v>1719</v>
      </c>
    </row>
    <row r="109" spans="1:109">
      <c r="A109" s="6">
        <v>30014</v>
      </c>
      <c r="B109" s="6" t="s">
        <v>150</v>
      </c>
      <c r="C109" s="6" t="s">
        <v>151</v>
      </c>
      <c r="D109" s="13" t="s">
        <v>6008</v>
      </c>
      <c r="E109" s="15"/>
      <c r="F109" s="16"/>
      <c r="G109" s="16"/>
      <c r="H109" s="16"/>
      <c r="I109" s="17">
        <v>1</v>
      </c>
      <c r="J109" s="20"/>
      <c r="K109" s="21"/>
      <c r="L109" s="21"/>
      <c r="M109" s="21"/>
      <c r="N109" s="21"/>
      <c r="O109" s="21"/>
      <c r="P109" s="21"/>
      <c r="Q109" s="21"/>
      <c r="R109" s="21"/>
      <c r="S109" s="21"/>
      <c r="T109" s="21"/>
      <c r="U109" s="21"/>
      <c r="V109" s="21"/>
      <c r="W109" s="21"/>
      <c r="X109" s="21"/>
      <c r="Y109" s="21"/>
      <c r="Z109" s="21"/>
      <c r="AA109" s="21"/>
      <c r="AB109" s="22"/>
      <c r="AC109" s="97" t="s">
        <v>6517</v>
      </c>
      <c r="AD109" s="24"/>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v>1</v>
      </c>
      <c r="BS109" s="25" t="s">
        <v>1720</v>
      </c>
      <c r="BT109" s="25"/>
      <c r="BU109" s="26"/>
      <c r="BV109" s="100" t="s">
        <v>6168</v>
      </c>
      <c r="BW109" s="29"/>
      <c r="BX109" s="30"/>
      <c r="BY109" s="30"/>
      <c r="BZ109" s="30"/>
      <c r="CA109" s="30"/>
      <c r="CB109" s="30"/>
      <c r="CC109" s="30"/>
      <c r="CD109" s="30"/>
      <c r="CE109" s="30"/>
      <c r="CF109" s="30"/>
      <c r="CG109" s="30"/>
      <c r="CH109" s="30"/>
      <c r="CI109" s="30"/>
      <c r="CJ109" s="30"/>
      <c r="CK109" s="30"/>
      <c r="CL109" s="30"/>
      <c r="CM109" s="30"/>
      <c r="CN109" s="30"/>
      <c r="CO109" s="30"/>
      <c r="CP109" s="30">
        <v>1</v>
      </c>
      <c r="CQ109" s="31" t="s">
        <v>1721</v>
      </c>
      <c r="CR109" s="103" t="s">
        <v>6517</v>
      </c>
      <c r="CS109" s="35" t="s">
        <v>1722</v>
      </c>
      <c r="CT109" s="36" t="s">
        <v>1723</v>
      </c>
      <c r="CU109" s="36" t="s">
        <v>1724</v>
      </c>
      <c r="CV109" s="36" t="s">
        <v>1725</v>
      </c>
      <c r="CW109" s="36" t="s">
        <v>1726</v>
      </c>
      <c r="CX109" s="36" t="s">
        <v>1727</v>
      </c>
      <c r="CY109" s="36" t="s">
        <v>1728</v>
      </c>
      <c r="CZ109" s="36" t="s">
        <v>1729</v>
      </c>
      <c r="DA109" s="36" t="s">
        <v>1730</v>
      </c>
      <c r="DB109" s="37" t="s">
        <v>1731</v>
      </c>
      <c r="DC109" s="43" t="s">
        <v>842</v>
      </c>
      <c r="DD109" s="48"/>
      <c r="DE109" s="6" t="s">
        <v>1732</v>
      </c>
    </row>
    <row r="110" spans="1:109">
      <c r="A110" s="6">
        <v>2025028</v>
      </c>
      <c r="B110" s="6" t="s">
        <v>8878</v>
      </c>
      <c r="C110" s="6" t="s">
        <v>8879</v>
      </c>
      <c r="D110" s="13" t="s">
        <v>7219</v>
      </c>
      <c r="E110" s="15"/>
      <c r="F110" s="16">
        <v>1</v>
      </c>
      <c r="G110" s="16"/>
      <c r="H110" s="16"/>
      <c r="I110" s="17"/>
      <c r="J110" s="20"/>
      <c r="K110" s="21"/>
      <c r="L110" s="21">
        <v>1</v>
      </c>
      <c r="M110" s="21">
        <v>1</v>
      </c>
      <c r="N110" s="21">
        <v>1</v>
      </c>
      <c r="O110" s="21"/>
      <c r="P110" s="21"/>
      <c r="Q110" s="21"/>
      <c r="R110" s="21"/>
      <c r="S110" s="21"/>
      <c r="T110" s="21"/>
      <c r="U110" s="21"/>
      <c r="V110" s="21"/>
      <c r="W110" s="21"/>
      <c r="X110" s="21"/>
      <c r="Y110" s="21"/>
      <c r="Z110" s="21"/>
      <c r="AA110" s="21"/>
      <c r="AB110" s="22"/>
      <c r="AC110" s="97" t="s">
        <v>8557</v>
      </c>
      <c r="AD110" s="24"/>
      <c r="AE110" s="25"/>
      <c r="AF110" s="25"/>
      <c r="AG110" s="25"/>
      <c r="AH110" s="25"/>
      <c r="AI110" s="25"/>
      <c r="AJ110" s="25"/>
      <c r="AK110" s="25"/>
      <c r="AL110" s="25"/>
      <c r="AM110" s="25"/>
      <c r="AN110" s="25"/>
      <c r="AO110" s="25"/>
      <c r="AP110" s="25"/>
      <c r="AQ110" s="25"/>
      <c r="AR110" s="25"/>
      <c r="AS110" s="25"/>
      <c r="AT110" s="25"/>
      <c r="AU110" s="25">
        <v>1</v>
      </c>
      <c r="AV110" s="25"/>
      <c r="AW110" s="25"/>
      <c r="AX110" s="25"/>
      <c r="AY110" s="25">
        <v>1</v>
      </c>
      <c r="AZ110" s="25"/>
      <c r="BA110" s="25"/>
      <c r="BB110" s="25">
        <v>1</v>
      </c>
      <c r="BC110" s="25"/>
      <c r="BD110" s="25"/>
      <c r="BE110" s="25"/>
      <c r="BF110" s="25"/>
      <c r="BG110" s="25"/>
      <c r="BH110" s="25"/>
      <c r="BI110" s="25"/>
      <c r="BJ110" s="25"/>
      <c r="BK110" s="25"/>
      <c r="BL110" s="25"/>
      <c r="BM110" s="25"/>
      <c r="BN110" s="25"/>
      <c r="BO110" s="25"/>
      <c r="BP110" s="25"/>
      <c r="BQ110" s="25"/>
      <c r="BR110" s="25"/>
      <c r="BS110" s="25"/>
      <c r="BT110" s="25">
        <v>1</v>
      </c>
      <c r="BU110" s="26" t="s">
        <v>8880</v>
      </c>
      <c r="BV110" s="100" t="s">
        <v>8881</v>
      </c>
      <c r="BW110" s="29"/>
      <c r="BX110" s="30"/>
      <c r="BY110" s="30"/>
      <c r="BZ110" s="30"/>
      <c r="CA110" s="30"/>
      <c r="CB110" s="30"/>
      <c r="CC110" s="30"/>
      <c r="CD110" s="30"/>
      <c r="CE110" s="30"/>
      <c r="CF110" s="30"/>
      <c r="CG110" s="30"/>
      <c r="CH110" s="30"/>
      <c r="CI110" s="30"/>
      <c r="CJ110" s="30"/>
      <c r="CK110" s="30"/>
      <c r="CL110" s="30"/>
      <c r="CM110" s="30"/>
      <c r="CN110" s="30"/>
      <c r="CO110" s="30"/>
      <c r="CP110" s="30">
        <v>1</v>
      </c>
      <c r="CQ110" s="31" t="s">
        <v>8882</v>
      </c>
      <c r="CR110" s="103" t="s">
        <v>8882</v>
      </c>
      <c r="CS110" s="35" t="s">
        <v>8883</v>
      </c>
      <c r="CT110" s="36" t="s">
        <v>8884</v>
      </c>
      <c r="CU110" s="36" t="s">
        <v>8885</v>
      </c>
      <c r="CV110" s="36" t="s">
        <v>8886</v>
      </c>
      <c r="CW110" s="36" t="s">
        <v>8887</v>
      </c>
      <c r="CX110" s="36" t="s">
        <v>8888</v>
      </c>
      <c r="CY110" s="36"/>
      <c r="CZ110" s="36"/>
      <c r="DA110" s="36"/>
      <c r="DB110" s="37"/>
      <c r="DC110" s="43" t="s">
        <v>842</v>
      </c>
      <c r="DD110" s="48"/>
      <c r="DE110" s="6" t="s">
        <v>8889</v>
      </c>
    </row>
    <row r="111" spans="1:109">
      <c r="A111" s="6">
        <v>2025020</v>
      </c>
      <c r="B111" s="6" t="s">
        <v>8740</v>
      </c>
      <c r="C111" s="6" t="s">
        <v>8741</v>
      </c>
      <c r="D111" s="13" t="s">
        <v>7692</v>
      </c>
      <c r="E111" s="15">
        <v>1</v>
      </c>
      <c r="F111" s="16"/>
      <c r="G111" s="16"/>
      <c r="H111" s="16"/>
      <c r="I111" s="17"/>
      <c r="J111" s="20">
        <v>1</v>
      </c>
      <c r="K111" s="21"/>
      <c r="L111" s="21"/>
      <c r="M111" s="21"/>
      <c r="N111" s="21"/>
      <c r="O111" s="21"/>
      <c r="P111" s="21"/>
      <c r="Q111" s="21">
        <v>1</v>
      </c>
      <c r="R111" s="21"/>
      <c r="S111" s="21">
        <v>1</v>
      </c>
      <c r="T111" s="21">
        <v>1</v>
      </c>
      <c r="U111" s="21"/>
      <c r="V111" s="21"/>
      <c r="W111" s="21"/>
      <c r="X111" s="21"/>
      <c r="Y111" s="21"/>
      <c r="Z111" s="21"/>
      <c r="AA111" s="21"/>
      <c r="AB111" s="22"/>
      <c r="AC111" s="97" t="s">
        <v>8742</v>
      </c>
      <c r="AD111" s="24">
        <v>1</v>
      </c>
      <c r="AE111" s="25">
        <v>1</v>
      </c>
      <c r="AF111" s="25"/>
      <c r="AG111" s="25"/>
      <c r="AH111" s="25"/>
      <c r="AI111" s="25"/>
      <c r="AJ111" s="25"/>
      <c r="AK111" s="25">
        <v>1</v>
      </c>
      <c r="AL111" s="25">
        <v>1</v>
      </c>
      <c r="AM111" s="25">
        <v>1</v>
      </c>
      <c r="AN111" s="25"/>
      <c r="AO111" s="25"/>
      <c r="AP111" s="25"/>
      <c r="AQ111" s="25"/>
      <c r="AR111" s="25"/>
      <c r="AS111" s="25"/>
      <c r="AT111" s="25"/>
      <c r="AU111" s="25"/>
      <c r="AV111" s="25"/>
      <c r="AW111" s="25"/>
      <c r="AX111" s="25">
        <v>1</v>
      </c>
      <c r="AY111" s="25"/>
      <c r="AZ111" s="25"/>
      <c r="BA111" s="25"/>
      <c r="BB111" s="25"/>
      <c r="BC111" s="25"/>
      <c r="BD111" s="25"/>
      <c r="BE111" s="25"/>
      <c r="BF111" s="25"/>
      <c r="BG111" s="25"/>
      <c r="BH111" s="25"/>
      <c r="BI111" s="25"/>
      <c r="BJ111" s="25"/>
      <c r="BK111" s="25"/>
      <c r="BL111" s="25"/>
      <c r="BM111" s="25">
        <v>1</v>
      </c>
      <c r="BN111" s="25"/>
      <c r="BO111" s="25">
        <v>1</v>
      </c>
      <c r="BP111" s="25"/>
      <c r="BQ111" s="25"/>
      <c r="BR111" s="25"/>
      <c r="BS111" s="25"/>
      <c r="BT111" s="25"/>
      <c r="BU111" s="26"/>
      <c r="BV111" s="100" t="s">
        <v>8743</v>
      </c>
      <c r="BW111" s="29"/>
      <c r="BX111" s="30"/>
      <c r="BY111" s="30">
        <v>1</v>
      </c>
      <c r="BZ111" s="30"/>
      <c r="CA111" s="30"/>
      <c r="CB111" s="30"/>
      <c r="CC111" s="30"/>
      <c r="CD111" s="30"/>
      <c r="CE111" s="30"/>
      <c r="CF111" s="30"/>
      <c r="CG111" s="30"/>
      <c r="CH111" s="30"/>
      <c r="CI111" s="30"/>
      <c r="CJ111" s="30"/>
      <c r="CK111" s="30"/>
      <c r="CL111" s="30"/>
      <c r="CM111" s="30"/>
      <c r="CN111" s="30">
        <v>1</v>
      </c>
      <c r="CO111" s="30" t="s">
        <v>8744</v>
      </c>
      <c r="CP111" s="30">
        <v>1</v>
      </c>
      <c r="CQ111" s="31" t="s">
        <v>8745</v>
      </c>
      <c r="CR111" s="103" t="s">
        <v>8747</v>
      </c>
      <c r="CS111" s="35" t="s">
        <v>2433</v>
      </c>
      <c r="CT111" s="36" t="s">
        <v>8748</v>
      </c>
      <c r="CU111" s="36" t="s">
        <v>2433</v>
      </c>
      <c r="CV111" s="36" t="s">
        <v>8749</v>
      </c>
      <c r="CW111" s="36" t="s">
        <v>2433</v>
      </c>
      <c r="CX111" s="36" t="s">
        <v>8750</v>
      </c>
      <c r="CY111" s="36" t="s">
        <v>1715</v>
      </c>
      <c r="CZ111" s="36" t="s">
        <v>8751</v>
      </c>
      <c r="DA111" s="36"/>
      <c r="DB111" s="37"/>
      <c r="DC111" s="43" t="s">
        <v>838</v>
      </c>
      <c r="DD111" s="48" t="s">
        <v>8752</v>
      </c>
      <c r="DE111" s="6" t="s">
        <v>8753</v>
      </c>
    </row>
    <row r="112" spans="1:109">
      <c r="A112" s="6">
        <v>14002</v>
      </c>
      <c r="B112" s="6" t="s">
        <v>152</v>
      </c>
      <c r="C112" s="6" t="s">
        <v>153</v>
      </c>
      <c r="D112" s="13" t="s">
        <v>6077</v>
      </c>
      <c r="E112" s="15">
        <v>1</v>
      </c>
      <c r="F112" s="16"/>
      <c r="G112" s="16"/>
      <c r="H112" s="16"/>
      <c r="I112" s="17"/>
      <c r="J112" s="20"/>
      <c r="K112" s="21"/>
      <c r="L112" s="21"/>
      <c r="M112" s="21"/>
      <c r="N112" s="21"/>
      <c r="O112" s="21"/>
      <c r="P112" s="21"/>
      <c r="Q112" s="21"/>
      <c r="R112" s="21"/>
      <c r="S112" s="21"/>
      <c r="T112" s="21"/>
      <c r="U112" s="21"/>
      <c r="V112" s="21"/>
      <c r="W112" s="21"/>
      <c r="X112" s="21"/>
      <c r="Y112" s="21"/>
      <c r="Z112" s="21">
        <v>1</v>
      </c>
      <c r="AA112" s="21">
        <v>1</v>
      </c>
      <c r="AB112" s="22" t="s">
        <v>1733</v>
      </c>
      <c r="AC112" s="97" t="s">
        <v>6573</v>
      </c>
      <c r="AD112" s="24"/>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v>1</v>
      </c>
      <c r="BU112" s="26" t="s">
        <v>1734</v>
      </c>
      <c r="BV112" s="100" t="s">
        <v>6188</v>
      </c>
      <c r="BW112" s="29"/>
      <c r="BX112" s="30"/>
      <c r="BY112" s="30"/>
      <c r="BZ112" s="30"/>
      <c r="CA112" s="30"/>
      <c r="CB112" s="30"/>
      <c r="CC112" s="30"/>
      <c r="CD112" s="30" t="s">
        <v>1735</v>
      </c>
      <c r="CE112" s="30"/>
      <c r="CF112" s="30"/>
      <c r="CG112" s="30"/>
      <c r="CH112" s="30"/>
      <c r="CI112" s="30"/>
      <c r="CJ112" s="30"/>
      <c r="CK112" s="30"/>
      <c r="CL112" s="30"/>
      <c r="CM112" s="30"/>
      <c r="CN112" s="30"/>
      <c r="CO112" s="30"/>
      <c r="CP112" s="30">
        <v>1</v>
      </c>
      <c r="CQ112" s="31" t="s">
        <v>1736</v>
      </c>
      <c r="CR112" s="103" t="s">
        <v>7062</v>
      </c>
      <c r="CS112" s="35" t="s">
        <v>1738</v>
      </c>
      <c r="CT112" s="36" t="s">
        <v>1739</v>
      </c>
      <c r="CU112" s="36"/>
      <c r="CV112" s="36"/>
      <c r="CW112" s="36"/>
      <c r="CX112" s="36"/>
      <c r="CY112" s="36"/>
      <c r="CZ112" s="36"/>
      <c r="DA112" s="36"/>
      <c r="DB112" s="37"/>
      <c r="DC112" s="43" t="s">
        <v>1680</v>
      </c>
      <c r="DD112" s="48" t="s">
        <v>1737</v>
      </c>
      <c r="DE112" s="6" t="s">
        <v>1740</v>
      </c>
    </row>
    <row r="113" spans="1:109">
      <c r="A113" s="6">
        <v>2025026</v>
      </c>
      <c r="B113" s="6" t="s">
        <v>8831</v>
      </c>
      <c r="C113" s="6" t="s">
        <v>8832</v>
      </c>
      <c r="D113" s="13" t="s">
        <v>7205</v>
      </c>
      <c r="E113" s="15"/>
      <c r="F113" s="16"/>
      <c r="G113" s="16"/>
      <c r="H113" s="16"/>
      <c r="I113" s="17">
        <v>1</v>
      </c>
      <c r="J113" s="20"/>
      <c r="K113" s="21"/>
      <c r="L113" s="21"/>
      <c r="M113" s="21"/>
      <c r="N113" s="21"/>
      <c r="O113" s="21"/>
      <c r="P113" s="21"/>
      <c r="Q113" s="21"/>
      <c r="R113" s="21"/>
      <c r="S113" s="21"/>
      <c r="T113" s="21"/>
      <c r="U113" s="21"/>
      <c r="V113" s="21"/>
      <c r="W113" s="21"/>
      <c r="X113" s="21"/>
      <c r="Y113" s="21">
        <v>1</v>
      </c>
      <c r="Z113" s="21"/>
      <c r="AA113" s="21"/>
      <c r="AB113" s="22"/>
      <c r="AC113" s="97" t="s">
        <v>8833</v>
      </c>
      <c r="AD113" s="24">
        <v>1</v>
      </c>
      <c r="AE113" s="25"/>
      <c r="AF113" s="25"/>
      <c r="AG113" s="25"/>
      <c r="AH113" s="25"/>
      <c r="AI113" s="25"/>
      <c r="AJ113" s="25"/>
      <c r="AK113" s="25">
        <v>1</v>
      </c>
      <c r="AL113" s="25"/>
      <c r="AM113" s="25"/>
      <c r="AN113" s="25"/>
      <c r="AO113" s="25"/>
      <c r="AP113" s="25"/>
      <c r="AQ113" s="25"/>
      <c r="AR113" s="25"/>
      <c r="AS113" s="25"/>
      <c r="AT113" s="25"/>
      <c r="AU113" s="25"/>
      <c r="AV113" s="25"/>
      <c r="AW113" s="25"/>
      <c r="AX113" s="25"/>
      <c r="AY113" s="25"/>
      <c r="AZ113" s="25"/>
      <c r="BA113" s="25"/>
      <c r="BB113" s="25"/>
      <c r="BC113" s="25"/>
      <c r="BD113" s="25">
        <v>1</v>
      </c>
      <c r="BE113" s="25"/>
      <c r="BF113" s="25"/>
      <c r="BG113" s="25"/>
      <c r="BH113" s="25"/>
      <c r="BI113" s="25"/>
      <c r="BJ113" s="25"/>
      <c r="BK113" s="25"/>
      <c r="BL113" s="25"/>
      <c r="BM113" s="25"/>
      <c r="BN113" s="25"/>
      <c r="BO113" s="25"/>
      <c r="BP113" s="25"/>
      <c r="BQ113" s="25"/>
      <c r="BR113" s="25">
        <v>1</v>
      </c>
      <c r="BS113" s="25" t="s">
        <v>8834</v>
      </c>
      <c r="BT113" s="25"/>
      <c r="BU113" s="26"/>
      <c r="BV113" s="100" t="s">
        <v>8835</v>
      </c>
      <c r="BW113" s="29"/>
      <c r="BX113" s="30"/>
      <c r="BY113" s="30"/>
      <c r="BZ113" s="30"/>
      <c r="CA113" s="30"/>
      <c r="CB113" s="30"/>
      <c r="CC113" s="30"/>
      <c r="CD113" s="30"/>
      <c r="CE113" s="30"/>
      <c r="CF113" s="30"/>
      <c r="CG113" s="30"/>
      <c r="CH113" s="30"/>
      <c r="CI113" s="30"/>
      <c r="CJ113" s="30"/>
      <c r="CK113" s="30"/>
      <c r="CL113" s="30"/>
      <c r="CM113" s="30"/>
      <c r="CN113" s="30"/>
      <c r="CO113" s="30"/>
      <c r="CP113" s="30">
        <v>1</v>
      </c>
      <c r="CQ113" s="31" t="s">
        <v>8847</v>
      </c>
      <c r="CR113" s="103" t="s">
        <v>8836</v>
      </c>
      <c r="CS113" s="35" t="s">
        <v>8848</v>
      </c>
      <c r="CT113" s="36" t="s">
        <v>8849</v>
      </c>
      <c r="CU113" s="36" t="s">
        <v>8850</v>
      </c>
      <c r="CV113" s="36" t="s">
        <v>8851</v>
      </c>
      <c r="CW113" s="36" t="s">
        <v>8852</v>
      </c>
      <c r="CX113" s="36" t="s">
        <v>8853</v>
      </c>
      <c r="CY113" s="36" t="s">
        <v>8854</v>
      </c>
      <c r="CZ113" s="36" t="s">
        <v>8855</v>
      </c>
      <c r="DA113" s="36" t="s">
        <v>8856</v>
      </c>
      <c r="DB113" s="37" t="s">
        <v>8857</v>
      </c>
      <c r="DC113" s="43" t="s">
        <v>8858</v>
      </c>
      <c r="DD113" s="48" t="s">
        <v>8859</v>
      </c>
      <c r="DE113" s="6"/>
    </row>
    <row r="114" spans="1:109">
      <c r="A114" s="6">
        <v>2021001</v>
      </c>
      <c r="B114" s="6" t="s">
        <v>154</v>
      </c>
      <c r="C114" s="6" t="s">
        <v>155</v>
      </c>
      <c r="D114" s="13" t="s">
        <v>6004</v>
      </c>
      <c r="E114" s="15">
        <v>1</v>
      </c>
      <c r="F114" s="16"/>
      <c r="G114" s="16"/>
      <c r="H114" s="16"/>
      <c r="I114" s="17"/>
      <c r="J114" s="20">
        <v>1</v>
      </c>
      <c r="K114" s="21"/>
      <c r="L114" s="21">
        <v>1</v>
      </c>
      <c r="M114" s="21"/>
      <c r="N114" s="21"/>
      <c r="O114" s="21"/>
      <c r="P114" s="21"/>
      <c r="Q114" s="21">
        <v>1</v>
      </c>
      <c r="R114" s="21">
        <v>1</v>
      </c>
      <c r="S114" s="21">
        <v>1</v>
      </c>
      <c r="T114" s="21"/>
      <c r="U114" s="21"/>
      <c r="V114" s="21">
        <v>1</v>
      </c>
      <c r="W114" s="21"/>
      <c r="X114" s="21"/>
      <c r="Y114" s="21"/>
      <c r="Z114" s="21"/>
      <c r="AA114" s="21"/>
      <c r="AB114" s="22"/>
      <c r="AC114" s="97" t="s">
        <v>6574</v>
      </c>
      <c r="AD114" s="24">
        <v>1</v>
      </c>
      <c r="AE114" s="25">
        <v>1</v>
      </c>
      <c r="AF114" s="25">
        <v>1</v>
      </c>
      <c r="AG114" s="25">
        <v>1</v>
      </c>
      <c r="AH114" s="25">
        <v>1</v>
      </c>
      <c r="AI114" s="25"/>
      <c r="AJ114" s="25"/>
      <c r="AK114" s="25">
        <v>1</v>
      </c>
      <c r="AL114" s="25">
        <v>1</v>
      </c>
      <c r="AM114" s="25">
        <v>1</v>
      </c>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6"/>
      <c r="BV114" s="100" t="s">
        <v>6189</v>
      </c>
      <c r="BW114" s="29"/>
      <c r="BX114" s="30"/>
      <c r="BY114" s="30">
        <v>1</v>
      </c>
      <c r="BZ114" s="30"/>
      <c r="CA114" s="30"/>
      <c r="CB114" s="30"/>
      <c r="CC114" s="30"/>
      <c r="CD114" s="30"/>
      <c r="CE114" s="30"/>
      <c r="CF114" s="30"/>
      <c r="CG114" s="30"/>
      <c r="CH114" s="30"/>
      <c r="CI114" s="30"/>
      <c r="CJ114" s="30"/>
      <c r="CK114" s="30"/>
      <c r="CL114" s="30"/>
      <c r="CM114" s="30"/>
      <c r="CN114" s="30"/>
      <c r="CO114" s="30"/>
      <c r="CP114" s="30">
        <v>1</v>
      </c>
      <c r="CQ114" s="31" t="s">
        <v>1741</v>
      </c>
      <c r="CR114" s="103" t="s">
        <v>6812</v>
      </c>
      <c r="CS114" s="35" t="s">
        <v>1743</v>
      </c>
      <c r="CT114" s="36" t="s">
        <v>1744</v>
      </c>
      <c r="CU114" s="36" t="s">
        <v>1745</v>
      </c>
      <c r="CV114" s="36" t="s">
        <v>1746</v>
      </c>
      <c r="CW114" s="36" t="s">
        <v>1747</v>
      </c>
      <c r="CX114" s="36" t="s">
        <v>1748</v>
      </c>
      <c r="CY114" s="36" t="s">
        <v>1749</v>
      </c>
      <c r="CZ114" s="36" t="s">
        <v>1750</v>
      </c>
      <c r="DA114" s="36" t="s">
        <v>1751</v>
      </c>
      <c r="DB114" s="37" t="s">
        <v>1752</v>
      </c>
      <c r="DC114" s="43" t="s">
        <v>1680</v>
      </c>
      <c r="DD114" s="48" t="s">
        <v>1742</v>
      </c>
      <c r="DE114" s="7" t="s">
        <v>1753</v>
      </c>
    </row>
    <row r="115" spans="1:109">
      <c r="A115" s="6">
        <v>19030</v>
      </c>
      <c r="B115" s="6" t="s">
        <v>156</v>
      </c>
      <c r="C115" s="6" t="s">
        <v>157</v>
      </c>
      <c r="D115" s="13" t="s">
        <v>6022</v>
      </c>
      <c r="E115" s="15"/>
      <c r="F115" s="16"/>
      <c r="G115" s="16">
        <v>1</v>
      </c>
      <c r="H115" s="16"/>
      <c r="I115" s="17">
        <v>1</v>
      </c>
      <c r="J115" s="20"/>
      <c r="K115" s="21"/>
      <c r="L115" s="21"/>
      <c r="M115" s="21"/>
      <c r="N115" s="21"/>
      <c r="O115" s="21"/>
      <c r="P115" s="21"/>
      <c r="Q115" s="21"/>
      <c r="R115" s="21"/>
      <c r="S115" s="21"/>
      <c r="T115" s="21"/>
      <c r="U115" s="21"/>
      <c r="V115" s="21"/>
      <c r="W115" s="21"/>
      <c r="X115" s="21"/>
      <c r="Y115" s="21">
        <v>1</v>
      </c>
      <c r="Z115" s="21"/>
      <c r="AA115" s="21"/>
      <c r="AB115" s="22"/>
      <c r="AC115" s="97" t="s">
        <v>6168</v>
      </c>
      <c r="AD115" s="24"/>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v>1</v>
      </c>
      <c r="BD115" s="25">
        <v>1</v>
      </c>
      <c r="BE115" s="25">
        <v>1</v>
      </c>
      <c r="BF115" s="25">
        <v>1</v>
      </c>
      <c r="BG115" s="25"/>
      <c r="BH115" s="25"/>
      <c r="BI115" s="25"/>
      <c r="BJ115" s="25"/>
      <c r="BK115" s="25"/>
      <c r="BL115" s="25"/>
      <c r="BM115" s="25"/>
      <c r="BN115" s="25"/>
      <c r="BO115" s="25"/>
      <c r="BP115" s="25"/>
      <c r="BQ115" s="25"/>
      <c r="BR115" s="25">
        <v>1</v>
      </c>
      <c r="BS115" s="25" t="s">
        <v>1754</v>
      </c>
      <c r="BT115" s="25"/>
      <c r="BU115" s="26"/>
      <c r="BV115" s="100" t="s">
        <v>6190</v>
      </c>
      <c r="BW115" s="29"/>
      <c r="BX115" s="30"/>
      <c r="BY115" s="30"/>
      <c r="BZ115" s="30"/>
      <c r="CA115" s="30"/>
      <c r="CB115" s="30"/>
      <c r="CC115" s="30"/>
      <c r="CD115" s="30"/>
      <c r="CE115" s="30"/>
      <c r="CF115" s="30"/>
      <c r="CG115" s="30"/>
      <c r="CH115" s="30"/>
      <c r="CI115" s="30"/>
      <c r="CJ115" s="30"/>
      <c r="CK115" s="30"/>
      <c r="CL115" s="30"/>
      <c r="CM115" s="30"/>
      <c r="CN115" s="30"/>
      <c r="CO115" s="30"/>
      <c r="CP115" s="30">
        <v>1</v>
      </c>
      <c r="CQ115" s="31" t="s">
        <v>1755</v>
      </c>
      <c r="CR115" s="103" t="s">
        <v>6517</v>
      </c>
      <c r="CS115" s="35" t="s">
        <v>1756</v>
      </c>
      <c r="CT115" s="36" t="s">
        <v>1757</v>
      </c>
      <c r="CU115" s="36" t="s">
        <v>1758</v>
      </c>
      <c r="CV115" s="36" t="s">
        <v>1759</v>
      </c>
      <c r="CW115" s="36" t="s">
        <v>1760</v>
      </c>
      <c r="CX115" s="36" t="s">
        <v>1761</v>
      </c>
      <c r="CY115" s="36" t="s">
        <v>1763</v>
      </c>
      <c r="CZ115" s="36" t="s">
        <v>1762</v>
      </c>
      <c r="DA115" s="36"/>
      <c r="DB115" s="37"/>
      <c r="DC115" s="43" t="s">
        <v>842</v>
      </c>
      <c r="DD115" s="48"/>
      <c r="DE115" s="6" t="s">
        <v>1764</v>
      </c>
    </row>
    <row r="116" spans="1:109">
      <c r="A116" s="6">
        <v>26008</v>
      </c>
      <c r="B116" s="6" t="s">
        <v>158</v>
      </c>
      <c r="C116" s="6" t="s">
        <v>159</v>
      </c>
      <c r="D116" s="13" t="s">
        <v>6012</v>
      </c>
      <c r="E116" s="15">
        <v>1</v>
      </c>
      <c r="F116" s="16"/>
      <c r="G116" s="16">
        <v>1</v>
      </c>
      <c r="H116" s="16"/>
      <c r="I116" s="17"/>
      <c r="J116" s="20"/>
      <c r="K116" s="21"/>
      <c r="L116" s="21"/>
      <c r="M116" s="21"/>
      <c r="N116" s="21"/>
      <c r="O116" s="21">
        <v>1</v>
      </c>
      <c r="P116" s="21">
        <v>1</v>
      </c>
      <c r="Q116" s="21"/>
      <c r="R116" s="21"/>
      <c r="S116" s="21"/>
      <c r="T116" s="21"/>
      <c r="U116" s="21"/>
      <c r="V116" s="21"/>
      <c r="W116" s="21"/>
      <c r="X116" s="21"/>
      <c r="Y116" s="21"/>
      <c r="Z116" s="21"/>
      <c r="AA116" s="21">
        <v>1</v>
      </c>
      <c r="AB116" s="22" t="s">
        <v>1765</v>
      </c>
      <c r="AC116" s="97" t="s">
        <v>6575</v>
      </c>
      <c r="AD116" s="24"/>
      <c r="AE116" s="25"/>
      <c r="AF116" s="25"/>
      <c r="AG116" s="25"/>
      <c r="AH116" s="25"/>
      <c r="AI116" s="25"/>
      <c r="AJ116" s="25"/>
      <c r="AK116" s="25"/>
      <c r="AL116" s="25"/>
      <c r="AM116" s="25"/>
      <c r="AN116" s="25"/>
      <c r="AO116" s="25"/>
      <c r="AP116" s="25"/>
      <c r="AQ116" s="25"/>
      <c r="AR116" s="25"/>
      <c r="AS116" s="25"/>
      <c r="AT116" s="25"/>
      <c r="AU116" s="25">
        <v>1</v>
      </c>
      <c r="AV116" s="25"/>
      <c r="AW116" s="25"/>
      <c r="AX116" s="25"/>
      <c r="AY116" s="25"/>
      <c r="AZ116" s="25"/>
      <c r="BA116" s="25"/>
      <c r="BB116" s="25"/>
      <c r="BC116" s="25">
        <v>1</v>
      </c>
      <c r="BD116" s="25">
        <v>1</v>
      </c>
      <c r="BE116" s="25">
        <v>1</v>
      </c>
      <c r="BF116" s="25">
        <v>1</v>
      </c>
      <c r="BG116" s="25"/>
      <c r="BH116" s="25"/>
      <c r="BI116" s="25"/>
      <c r="BJ116" s="25"/>
      <c r="BK116" s="25"/>
      <c r="BL116" s="25"/>
      <c r="BM116" s="25"/>
      <c r="BN116" s="25"/>
      <c r="BO116" s="25">
        <v>1</v>
      </c>
      <c r="BP116" s="25"/>
      <c r="BQ116" s="25"/>
      <c r="BR116" s="25"/>
      <c r="BS116" s="25"/>
      <c r="BT116" s="25">
        <v>1</v>
      </c>
      <c r="BU116" s="26" t="s">
        <v>1766</v>
      </c>
      <c r="BV116" s="100" t="s">
        <v>6191</v>
      </c>
      <c r="BW116" s="29"/>
      <c r="BX116" s="30"/>
      <c r="BY116" s="30"/>
      <c r="BZ116" s="30"/>
      <c r="CA116" s="30"/>
      <c r="CB116" s="30"/>
      <c r="CC116" s="30"/>
      <c r="CD116" s="30"/>
      <c r="CE116" s="30">
        <v>1</v>
      </c>
      <c r="CF116" s="30" t="s">
        <v>1767</v>
      </c>
      <c r="CG116" s="30"/>
      <c r="CH116" s="30">
        <v>1</v>
      </c>
      <c r="CI116" s="30"/>
      <c r="CJ116" s="30"/>
      <c r="CK116" s="30"/>
      <c r="CL116" s="30"/>
      <c r="CM116" s="30"/>
      <c r="CN116" s="30">
        <v>1</v>
      </c>
      <c r="CO116" s="30" t="s">
        <v>1768</v>
      </c>
      <c r="CP116" s="30">
        <v>1</v>
      </c>
      <c r="CQ116" s="31" t="s">
        <v>1769</v>
      </c>
      <c r="CR116" s="103" t="s">
        <v>6858</v>
      </c>
      <c r="CS116" s="35" t="s">
        <v>1771</v>
      </c>
      <c r="CT116" s="38" t="s">
        <v>1772</v>
      </c>
      <c r="CU116" s="36" t="s">
        <v>1773</v>
      </c>
      <c r="CV116" s="36" t="s">
        <v>1774</v>
      </c>
      <c r="CW116" s="36" t="s">
        <v>1775</v>
      </c>
      <c r="CX116" s="36" t="s">
        <v>1776</v>
      </c>
      <c r="CY116" s="36" t="s">
        <v>1777</v>
      </c>
      <c r="CZ116" s="36" t="s">
        <v>1778</v>
      </c>
      <c r="DA116" s="36" t="s">
        <v>1779</v>
      </c>
      <c r="DB116" s="37" t="s">
        <v>1780</v>
      </c>
      <c r="DC116" s="43" t="s">
        <v>1680</v>
      </c>
      <c r="DD116" s="48" t="s">
        <v>1770</v>
      </c>
      <c r="DE116" s="6" t="s">
        <v>1781</v>
      </c>
    </row>
    <row r="117" spans="1:109">
      <c r="A117" s="6">
        <v>24002</v>
      </c>
      <c r="B117" s="6" t="s">
        <v>160</v>
      </c>
      <c r="C117" s="6" t="s">
        <v>161</v>
      </c>
      <c r="D117" s="13" t="s">
        <v>6011</v>
      </c>
      <c r="E117" s="15"/>
      <c r="F117" s="16">
        <v>1</v>
      </c>
      <c r="G117" s="16"/>
      <c r="H117" s="16"/>
      <c r="I117" s="17"/>
      <c r="J117" s="20"/>
      <c r="K117" s="21">
        <v>1</v>
      </c>
      <c r="L117" s="21"/>
      <c r="M117" s="21"/>
      <c r="N117" s="21">
        <v>1</v>
      </c>
      <c r="O117" s="21"/>
      <c r="P117" s="21"/>
      <c r="Q117" s="21"/>
      <c r="R117" s="21"/>
      <c r="S117" s="21"/>
      <c r="T117" s="21"/>
      <c r="U117" s="21"/>
      <c r="V117" s="21"/>
      <c r="W117" s="21">
        <v>1</v>
      </c>
      <c r="X117" s="21"/>
      <c r="Y117" s="21"/>
      <c r="Z117" s="21"/>
      <c r="AA117" s="21">
        <v>1</v>
      </c>
      <c r="AB117" s="22" t="s">
        <v>1782</v>
      </c>
      <c r="AC117" s="97" t="s">
        <v>6576</v>
      </c>
      <c r="AD117" s="24"/>
      <c r="AE117" s="25"/>
      <c r="AF117" s="25"/>
      <c r="AG117" s="25"/>
      <c r="AH117" s="25"/>
      <c r="AI117" s="25"/>
      <c r="AJ117" s="25"/>
      <c r="AK117" s="25"/>
      <c r="AL117" s="25"/>
      <c r="AM117" s="25"/>
      <c r="AN117" s="25"/>
      <c r="AO117" s="25"/>
      <c r="AP117" s="25"/>
      <c r="AQ117" s="25"/>
      <c r="AR117" s="25"/>
      <c r="AS117" s="25"/>
      <c r="AT117" s="25"/>
      <c r="AU117" s="25">
        <v>1</v>
      </c>
      <c r="AV117" s="25">
        <v>1</v>
      </c>
      <c r="AW117" s="25"/>
      <c r="AX117" s="25"/>
      <c r="AY117" s="25"/>
      <c r="AZ117" s="25"/>
      <c r="BA117" s="25"/>
      <c r="BB117" s="25"/>
      <c r="BC117" s="25"/>
      <c r="BD117" s="25"/>
      <c r="BE117" s="25"/>
      <c r="BF117" s="25"/>
      <c r="BG117" s="25"/>
      <c r="BH117" s="25">
        <v>1</v>
      </c>
      <c r="BI117" s="25">
        <v>1</v>
      </c>
      <c r="BJ117" s="25"/>
      <c r="BK117" s="25"/>
      <c r="BL117" s="25"/>
      <c r="BM117" s="25"/>
      <c r="BN117" s="25"/>
      <c r="BO117" s="25">
        <v>1</v>
      </c>
      <c r="BP117" s="25"/>
      <c r="BQ117" s="25"/>
      <c r="BR117" s="25"/>
      <c r="BS117" s="25"/>
      <c r="BT117" s="25">
        <v>1</v>
      </c>
      <c r="BU117" s="26" t="s">
        <v>1783</v>
      </c>
      <c r="BV117" s="100" t="s">
        <v>6192</v>
      </c>
      <c r="BW117" s="29"/>
      <c r="BX117" s="30"/>
      <c r="BY117" s="30"/>
      <c r="BZ117" s="30"/>
      <c r="CA117" s="30">
        <v>1</v>
      </c>
      <c r="CB117" s="30" t="s">
        <v>1784</v>
      </c>
      <c r="CC117" s="30" t="s">
        <v>1785</v>
      </c>
      <c r="CD117" s="30"/>
      <c r="CE117" s="30"/>
      <c r="CF117" s="30"/>
      <c r="CG117" s="30"/>
      <c r="CH117" s="30"/>
      <c r="CI117" s="30"/>
      <c r="CJ117" s="30"/>
      <c r="CK117" s="30"/>
      <c r="CL117" s="30"/>
      <c r="CM117" s="30">
        <v>1</v>
      </c>
      <c r="CN117" s="30">
        <v>1</v>
      </c>
      <c r="CO117" s="30" t="s">
        <v>1786</v>
      </c>
      <c r="CP117" s="30">
        <v>1</v>
      </c>
      <c r="CQ117" s="31" t="s">
        <v>1787</v>
      </c>
      <c r="CR117" s="103" t="s">
        <v>6859</v>
      </c>
      <c r="CS117" s="35" t="s">
        <v>1790</v>
      </c>
      <c r="CT117" s="36" t="s">
        <v>1789</v>
      </c>
      <c r="CU117" s="36" t="s">
        <v>1791</v>
      </c>
      <c r="CV117" s="36" t="s">
        <v>1792</v>
      </c>
      <c r="CW117" s="36" t="s">
        <v>1793</v>
      </c>
      <c r="CX117" s="36" t="s">
        <v>1794</v>
      </c>
      <c r="CY117" s="36" t="s">
        <v>1795</v>
      </c>
      <c r="CZ117" s="36" t="s">
        <v>1796</v>
      </c>
      <c r="DA117" s="36"/>
      <c r="DB117" s="37"/>
      <c r="DC117" s="43" t="s">
        <v>1680</v>
      </c>
      <c r="DD117" s="48" t="s">
        <v>1788</v>
      </c>
      <c r="DE117" s="6" t="s">
        <v>1797</v>
      </c>
    </row>
    <row r="118" spans="1:109">
      <c r="A118" s="6">
        <v>2021006</v>
      </c>
      <c r="B118" s="6" t="s">
        <v>162</v>
      </c>
      <c r="C118" s="6" t="s">
        <v>163</v>
      </c>
      <c r="D118" s="13" t="s">
        <v>6017</v>
      </c>
      <c r="E118" s="15"/>
      <c r="F118" s="16">
        <v>1</v>
      </c>
      <c r="G118" s="16"/>
      <c r="H118" s="16"/>
      <c r="I118" s="17"/>
      <c r="J118" s="20"/>
      <c r="K118" s="21">
        <v>1</v>
      </c>
      <c r="L118" s="21"/>
      <c r="M118" s="21"/>
      <c r="N118" s="21"/>
      <c r="O118" s="21"/>
      <c r="P118" s="21"/>
      <c r="Q118" s="21"/>
      <c r="R118" s="21"/>
      <c r="S118" s="21"/>
      <c r="T118" s="21"/>
      <c r="U118" s="21"/>
      <c r="V118" s="21"/>
      <c r="W118" s="21">
        <v>1</v>
      </c>
      <c r="X118" s="21"/>
      <c r="Y118" s="21"/>
      <c r="Z118" s="21"/>
      <c r="AA118" s="21"/>
      <c r="AB118" s="22"/>
      <c r="AC118" s="97" t="s">
        <v>6577</v>
      </c>
      <c r="AD118" s="24"/>
      <c r="AE118" s="25"/>
      <c r="AF118" s="25"/>
      <c r="AG118" s="25"/>
      <c r="AH118" s="25"/>
      <c r="AI118" s="25"/>
      <c r="AJ118" s="25"/>
      <c r="AK118" s="25"/>
      <c r="AL118" s="25"/>
      <c r="AM118" s="25"/>
      <c r="AN118" s="25"/>
      <c r="AO118" s="25"/>
      <c r="AP118" s="25"/>
      <c r="AQ118" s="25"/>
      <c r="AR118" s="25"/>
      <c r="AS118" s="25"/>
      <c r="AT118" s="25"/>
      <c r="AU118" s="25"/>
      <c r="AV118" s="25">
        <v>1</v>
      </c>
      <c r="AW118" s="25"/>
      <c r="AX118" s="25"/>
      <c r="AY118" s="25"/>
      <c r="AZ118" s="25"/>
      <c r="BA118" s="25"/>
      <c r="BB118" s="25"/>
      <c r="BC118" s="25"/>
      <c r="BD118" s="25">
        <v>1</v>
      </c>
      <c r="BE118" s="25">
        <v>1</v>
      </c>
      <c r="BF118" s="25"/>
      <c r="BG118" s="25"/>
      <c r="BH118" s="25">
        <v>1</v>
      </c>
      <c r="BI118" s="25">
        <v>1</v>
      </c>
      <c r="BJ118" s="25">
        <v>1</v>
      </c>
      <c r="BK118" s="25"/>
      <c r="BL118" s="25"/>
      <c r="BM118" s="25"/>
      <c r="BN118" s="25"/>
      <c r="BO118" s="25"/>
      <c r="BP118" s="25"/>
      <c r="BQ118" s="25"/>
      <c r="BR118" s="25"/>
      <c r="BS118" s="25"/>
      <c r="BT118" s="25"/>
      <c r="BU118" s="26"/>
      <c r="BV118" s="100" t="s">
        <v>6193</v>
      </c>
      <c r="BW118" s="29"/>
      <c r="BX118" s="30"/>
      <c r="BY118" s="30"/>
      <c r="BZ118" s="30"/>
      <c r="CA118" s="30"/>
      <c r="CB118" s="30"/>
      <c r="CC118" s="30"/>
      <c r="CD118" s="30"/>
      <c r="CE118" s="30"/>
      <c r="CF118" s="30"/>
      <c r="CG118" s="30"/>
      <c r="CH118" s="30"/>
      <c r="CI118" s="30"/>
      <c r="CJ118" s="30"/>
      <c r="CK118" s="30"/>
      <c r="CL118" s="30"/>
      <c r="CM118" s="30">
        <v>1</v>
      </c>
      <c r="CN118" s="30">
        <v>1</v>
      </c>
      <c r="CO118" s="30" t="s">
        <v>1798</v>
      </c>
      <c r="CP118" s="30">
        <v>1</v>
      </c>
      <c r="CQ118" s="31" t="s">
        <v>1799</v>
      </c>
      <c r="CR118" s="103" t="s">
        <v>6860</v>
      </c>
      <c r="CS118" s="35" t="s">
        <v>1801</v>
      </c>
      <c r="CT118" s="36" t="s">
        <v>1802</v>
      </c>
      <c r="CU118" s="36" t="s">
        <v>1803</v>
      </c>
      <c r="CV118" s="36" t="s">
        <v>1804</v>
      </c>
      <c r="CW118" s="36"/>
      <c r="CX118" s="36"/>
      <c r="CY118" s="36"/>
      <c r="CZ118" s="36"/>
      <c r="DA118" s="36"/>
      <c r="DB118" s="37"/>
      <c r="DC118" s="43" t="s">
        <v>1680</v>
      </c>
      <c r="DD118" s="48" t="s">
        <v>1800</v>
      </c>
      <c r="DE118" s="6" t="s">
        <v>1805</v>
      </c>
    </row>
    <row r="119" spans="1:109">
      <c r="A119" s="6">
        <v>16078</v>
      </c>
      <c r="B119" s="6" t="s">
        <v>164</v>
      </c>
      <c r="C119" s="6" t="s">
        <v>165</v>
      </c>
      <c r="D119" s="13" t="s">
        <v>7181</v>
      </c>
      <c r="E119" s="15">
        <v>1</v>
      </c>
      <c r="F119" s="16"/>
      <c r="G119" s="16"/>
      <c r="H119" s="16"/>
      <c r="I119" s="17"/>
      <c r="J119" s="20">
        <v>1</v>
      </c>
      <c r="K119" s="21"/>
      <c r="L119" s="21"/>
      <c r="M119" s="21"/>
      <c r="N119" s="21"/>
      <c r="O119" s="21"/>
      <c r="P119" s="21"/>
      <c r="Q119" s="21"/>
      <c r="R119" s="21">
        <v>1</v>
      </c>
      <c r="S119" s="21"/>
      <c r="T119" s="21"/>
      <c r="U119" s="21"/>
      <c r="V119" s="21">
        <v>1</v>
      </c>
      <c r="W119" s="21"/>
      <c r="X119" s="21"/>
      <c r="Y119" s="21"/>
      <c r="Z119" s="21"/>
      <c r="AA119" s="21">
        <v>1</v>
      </c>
      <c r="AB119" s="22" t="s">
        <v>1806</v>
      </c>
      <c r="AC119" s="97" t="s">
        <v>6578</v>
      </c>
      <c r="AD119" s="24">
        <v>1</v>
      </c>
      <c r="AE119" s="25">
        <v>1</v>
      </c>
      <c r="AF119" s="25"/>
      <c r="AG119" s="25"/>
      <c r="AH119" s="25"/>
      <c r="AI119" s="25"/>
      <c r="AJ119" s="25"/>
      <c r="AK119" s="25">
        <v>1</v>
      </c>
      <c r="AL119" s="25">
        <v>1</v>
      </c>
      <c r="AM119" s="25">
        <v>1</v>
      </c>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v>1</v>
      </c>
      <c r="BP119" s="25">
        <v>1</v>
      </c>
      <c r="BQ119" s="25"/>
      <c r="BR119" s="25"/>
      <c r="BS119" s="25"/>
      <c r="BT119" s="25">
        <v>1</v>
      </c>
      <c r="BU119" s="26" t="s">
        <v>1807</v>
      </c>
      <c r="BV119" s="100" t="s">
        <v>6194</v>
      </c>
      <c r="BW119" s="29"/>
      <c r="BX119" s="30"/>
      <c r="BY119" s="30"/>
      <c r="BZ119" s="30"/>
      <c r="CA119" s="30"/>
      <c r="CB119" s="30"/>
      <c r="CC119" s="30"/>
      <c r="CD119" s="30"/>
      <c r="CE119" s="30"/>
      <c r="CF119" s="30"/>
      <c r="CG119" s="30"/>
      <c r="CH119" s="30"/>
      <c r="CI119" s="30"/>
      <c r="CJ119" s="30"/>
      <c r="CK119" s="30"/>
      <c r="CL119" s="30"/>
      <c r="CM119" s="30"/>
      <c r="CN119" s="30">
        <v>1</v>
      </c>
      <c r="CO119" s="30" t="s">
        <v>1808</v>
      </c>
      <c r="CP119" s="30"/>
      <c r="CQ119" s="31"/>
      <c r="CR119" s="103" t="s">
        <v>6861</v>
      </c>
      <c r="CS119" s="35" t="s">
        <v>1810</v>
      </c>
      <c r="CT119" s="36" t="s">
        <v>1811</v>
      </c>
      <c r="CU119" s="36" t="s">
        <v>1812</v>
      </c>
      <c r="CV119" s="36" t="s">
        <v>1813</v>
      </c>
      <c r="CW119" s="36" t="s">
        <v>1814</v>
      </c>
      <c r="CX119" s="36" t="s">
        <v>1815</v>
      </c>
      <c r="CY119" s="36" t="s">
        <v>1816</v>
      </c>
      <c r="CZ119" s="36" t="s">
        <v>1817</v>
      </c>
      <c r="DA119" s="36" t="s">
        <v>1818</v>
      </c>
      <c r="DB119" s="37" t="s">
        <v>1819</v>
      </c>
      <c r="DC119" s="43" t="s">
        <v>1680</v>
      </c>
      <c r="DD119" s="48" t="s">
        <v>1809</v>
      </c>
      <c r="DE119" s="6" t="s">
        <v>1820</v>
      </c>
    </row>
    <row r="120" spans="1:109">
      <c r="A120" s="6">
        <v>25016</v>
      </c>
      <c r="B120" s="6" t="s">
        <v>166</v>
      </c>
      <c r="C120" s="6" t="s">
        <v>167</v>
      </c>
      <c r="D120" s="13" t="s">
        <v>7181</v>
      </c>
      <c r="E120" s="15">
        <v>1</v>
      </c>
      <c r="F120" s="16"/>
      <c r="G120" s="16"/>
      <c r="H120" s="16"/>
      <c r="I120" s="17"/>
      <c r="J120" s="20">
        <v>1</v>
      </c>
      <c r="K120" s="21"/>
      <c r="L120" s="21"/>
      <c r="M120" s="21"/>
      <c r="N120" s="21"/>
      <c r="O120" s="21"/>
      <c r="P120" s="21">
        <v>1</v>
      </c>
      <c r="Q120" s="21">
        <v>1</v>
      </c>
      <c r="R120" s="21">
        <v>1</v>
      </c>
      <c r="S120" s="21">
        <v>1</v>
      </c>
      <c r="T120" s="21"/>
      <c r="U120" s="21"/>
      <c r="V120" s="21">
        <v>1</v>
      </c>
      <c r="W120" s="21"/>
      <c r="X120" s="21"/>
      <c r="Y120" s="21"/>
      <c r="Z120" s="21"/>
      <c r="AA120" s="21"/>
      <c r="AB120" s="22"/>
      <c r="AC120" s="97" t="s">
        <v>6525</v>
      </c>
      <c r="AD120" s="24">
        <v>1</v>
      </c>
      <c r="AE120" s="25">
        <v>1</v>
      </c>
      <c r="AF120" s="25">
        <v>1</v>
      </c>
      <c r="AG120" s="25">
        <v>1</v>
      </c>
      <c r="AH120" s="25">
        <v>1</v>
      </c>
      <c r="AI120" s="25">
        <v>1</v>
      </c>
      <c r="AJ120" s="25"/>
      <c r="AK120" s="25">
        <v>1</v>
      </c>
      <c r="AL120" s="25">
        <v>1</v>
      </c>
      <c r="AM120" s="25">
        <v>1</v>
      </c>
      <c r="AN120" s="25"/>
      <c r="AO120" s="25">
        <v>1</v>
      </c>
      <c r="AP120" s="25">
        <v>1</v>
      </c>
      <c r="AQ120" s="25"/>
      <c r="AR120" s="25"/>
      <c r="AS120" s="25"/>
      <c r="AT120" s="25"/>
      <c r="AU120" s="25"/>
      <c r="AV120" s="25">
        <v>1</v>
      </c>
      <c r="AW120" s="25"/>
      <c r="AX120" s="25"/>
      <c r="AY120" s="25"/>
      <c r="AZ120" s="25"/>
      <c r="BA120" s="25"/>
      <c r="BB120" s="25"/>
      <c r="BC120" s="25"/>
      <c r="BD120" s="25"/>
      <c r="BE120" s="25"/>
      <c r="BF120" s="25">
        <v>1</v>
      </c>
      <c r="BG120" s="25"/>
      <c r="BH120" s="25"/>
      <c r="BI120" s="25"/>
      <c r="BJ120" s="25"/>
      <c r="BK120" s="25"/>
      <c r="BL120" s="25"/>
      <c r="BM120" s="25"/>
      <c r="BN120" s="25"/>
      <c r="BO120" s="25"/>
      <c r="BP120" s="25"/>
      <c r="BQ120" s="25"/>
      <c r="BR120" s="25"/>
      <c r="BS120" s="25"/>
      <c r="BT120" s="25"/>
      <c r="BU120" s="26"/>
      <c r="BV120" s="100" t="s">
        <v>6195</v>
      </c>
      <c r="BW120" s="29"/>
      <c r="BX120" s="30"/>
      <c r="BY120" s="30">
        <v>1</v>
      </c>
      <c r="BZ120" s="30"/>
      <c r="CA120" s="30"/>
      <c r="CB120" s="30"/>
      <c r="CC120" s="30"/>
      <c r="CD120" s="30"/>
      <c r="CE120" s="30"/>
      <c r="CF120" s="30"/>
      <c r="CG120" s="30"/>
      <c r="CH120" s="30"/>
      <c r="CI120" s="30"/>
      <c r="CJ120" s="30"/>
      <c r="CK120" s="30"/>
      <c r="CL120" s="30"/>
      <c r="CM120" s="30"/>
      <c r="CN120" s="30"/>
      <c r="CO120" s="30"/>
      <c r="CP120" s="30"/>
      <c r="CQ120" s="31"/>
      <c r="CR120" s="103" t="s">
        <v>6812</v>
      </c>
      <c r="CS120" s="35" t="s">
        <v>1822</v>
      </c>
      <c r="CT120" s="36" t="s">
        <v>1823</v>
      </c>
      <c r="CU120" s="36" t="s">
        <v>1824</v>
      </c>
      <c r="CV120" s="36" t="s">
        <v>1825</v>
      </c>
      <c r="CW120" s="36" t="s">
        <v>1826</v>
      </c>
      <c r="CX120" s="36" t="s">
        <v>1827</v>
      </c>
      <c r="CY120" s="36" t="s">
        <v>1828</v>
      </c>
      <c r="CZ120" s="36" t="s">
        <v>1829</v>
      </c>
      <c r="DA120" s="36" t="s">
        <v>1830</v>
      </c>
      <c r="DB120" s="37" t="s">
        <v>5979</v>
      </c>
      <c r="DC120" s="43" t="s">
        <v>1680</v>
      </c>
      <c r="DD120" s="48" t="s">
        <v>1821</v>
      </c>
      <c r="DE120" s="6" t="s">
        <v>1831</v>
      </c>
    </row>
    <row r="121" spans="1:109">
      <c r="A121" s="6">
        <v>2021027</v>
      </c>
      <c r="B121" s="8" t="s">
        <v>5980</v>
      </c>
      <c r="C121" s="6" t="s">
        <v>168</v>
      </c>
      <c r="D121" s="13" t="s">
        <v>7182</v>
      </c>
      <c r="E121" s="15">
        <v>1</v>
      </c>
      <c r="F121" s="16">
        <v>1</v>
      </c>
      <c r="G121" s="16"/>
      <c r="H121" s="16"/>
      <c r="I121" s="17"/>
      <c r="J121" s="20">
        <v>1</v>
      </c>
      <c r="K121" s="21">
        <v>1</v>
      </c>
      <c r="L121" s="21">
        <v>1</v>
      </c>
      <c r="M121" s="21">
        <v>1</v>
      </c>
      <c r="N121" s="21">
        <v>1</v>
      </c>
      <c r="O121" s="21">
        <v>1</v>
      </c>
      <c r="P121" s="21"/>
      <c r="Q121" s="21">
        <v>1</v>
      </c>
      <c r="R121" s="21">
        <v>1</v>
      </c>
      <c r="S121" s="21">
        <v>1</v>
      </c>
      <c r="T121" s="21"/>
      <c r="U121" s="21"/>
      <c r="V121" s="21"/>
      <c r="W121" s="21"/>
      <c r="X121" s="21">
        <v>1</v>
      </c>
      <c r="Y121" s="21"/>
      <c r="Z121" s="21"/>
      <c r="AA121" s="21">
        <v>1</v>
      </c>
      <c r="AB121" s="22" t="s">
        <v>1832</v>
      </c>
      <c r="AC121" s="97" t="s">
        <v>6579</v>
      </c>
      <c r="AD121" s="24">
        <v>1</v>
      </c>
      <c r="AE121" s="25">
        <v>1</v>
      </c>
      <c r="AF121" s="25">
        <v>1</v>
      </c>
      <c r="AG121" s="25">
        <v>1</v>
      </c>
      <c r="AH121" s="25">
        <v>1</v>
      </c>
      <c r="AI121" s="25">
        <v>1</v>
      </c>
      <c r="AJ121" s="25">
        <v>1</v>
      </c>
      <c r="AK121" s="25">
        <v>1</v>
      </c>
      <c r="AL121" s="25">
        <v>1</v>
      </c>
      <c r="AM121" s="25">
        <v>1</v>
      </c>
      <c r="AN121" s="25">
        <v>1</v>
      </c>
      <c r="AO121" s="25">
        <v>1</v>
      </c>
      <c r="AP121" s="25">
        <v>1</v>
      </c>
      <c r="AQ121" s="25">
        <v>1</v>
      </c>
      <c r="AR121" s="25">
        <v>1</v>
      </c>
      <c r="AS121" s="25">
        <v>1</v>
      </c>
      <c r="AT121" s="25">
        <v>1</v>
      </c>
      <c r="AU121" s="25">
        <v>1</v>
      </c>
      <c r="AV121" s="25">
        <v>1</v>
      </c>
      <c r="AW121" s="25">
        <v>1</v>
      </c>
      <c r="AX121" s="25">
        <v>1</v>
      </c>
      <c r="AY121" s="25">
        <v>1</v>
      </c>
      <c r="AZ121" s="25">
        <v>1</v>
      </c>
      <c r="BA121" s="25">
        <v>1</v>
      </c>
      <c r="BB121" s="25"/>
      <c r="BC121" s="25"/>
      <c r="BD121" s="25"/>
      <c r="BE121" s="25"/>
      <c r="BF121" s="25"/>
      <c r="BG121" s="25">
        <v>1</v>
      </c>
      <c r="BH121" s="25">
        <v>1</v>
      </c>
      <c r="BI121" s="25">
        <v>1</v>
      </c>
      <c r="BJ121" s="25">
        <v>1</v>
      </c>
      <c r="BK121" s="25"/>
      <c r="BL121" s="25">
        <v>1</v>
      </c>
      <c r="BM121" s="25"/>
      <c r="BN121" s="25"/>
      <c r="BO121" s="25">
        <v>1</v>
      </c>
      <c r="BP121" s="25">
        <v>1</v>
      </c>
      <c r="BQ121" s="25">
        <v>1</v>
      </c>
      <c r="BR121" s="25"/>
      <c r="BS121" s="25"/>
      <c r="BT121" s="25">
        <v>1</v>
      </c>
      <c r="BU121" s="26" t="s">
        <v>1833</v>
      </c>
      <c r="BV121" s="100" t="s">
        <v>6196</v>
      </c>
      <c r="BW121" s="29"/>
      <c r="BX121" s="30"/>
      <c r="BY121" s="30">
        <v>1</v>
      </c>
      <c r="BZ121" s="30"/>
      <c r="CA121" s="30"/>
      <c r="CB121" s="30"/>
      <c r="CC121" s="30"/>
      <c r="CD121" s="30"/>
      <c r="CE121" s="30">
        <v>1</v>
      </c>
      <c r="CF121" s="30" t="s">
        <v>1834</v>
      </c>
      <c r="CG121" s="30"/>
      <c r="CH121" s="30"/>
      <c r="CI121" s="30">
        <v>1</v>
      </c>
      <c r="CJ121" s="30" t="s">
        <v>1835</v>
      </c>
      <c r="CK121" s="30">
        <v>1</v>
      </c>
      <c r="CL121" s="30" t="s">
        <v>1706</v>
      </c>
      <c r="CM121" s="30"/>
      <c r="CN121" s="30">
        <v>1</v>
      </c>
      <c r="CO121" s="30" t="s">
        <v>1836</v>
      </c>
      <c r="CP121" s="30">
        <v>1</v>
      </c>
      <c r="CQ121" s="31" t="s">
        <v>1837</v>
      </c>
      <c r="CR121" s="103" t="s">
        <v>6862</v>
      </c>
      <c r="CS121" s="35" t="s">
        <v>1839</v>
      </c>
      <c r="CT121" s="36" t="s">
        <v>1840</v>
      </c>
      <c r="CU121" s="36" t="s">
        <v>1841</v>
      </c>
      <c r="CV121" s="36" t="s">
        <v>1842</v>
      </c>
      <c r="CW121" s="36" t="s">
        <v>1843</v>
      </c>
      <c r="CX121" s="36" t="s">
        <v>1844</v>
      </c>
      <c r="CY121" s="36" t="s">
        <v>1845</v>
      </c>
      <c r="CZ121" s="36" t="s">
        <v>1846</v>
      </c>
      <c r="DA121" s="36"/>
      <c r="DB121" s="37"/>
      <c r="DC121" s="43" t="s">
        <v>1680</v>
      </c>
      <c r="DD121" s="48" t="s">
        <v>1838</v>
      </c>
      <c r="DE121" s="6" t="s">
        <v>1847</v>
      </c>
    </row>
    <row r="122" spans="1:109" ht="18" customHeight="1">
      <c r="A122" s="6">
        <v>27033</v>
      </c>
      <c r="B122" s="6" t="s">
        <v>169</v>
      </c>
      <c r="C122" s="6" t="s">
        <v>170</v>
      </c>
      <c r="D122" s="13" t="s">
        <v>6002</v>
      </c>
      <c r="E122" s="15">
        <v>1</v>
      </c>
      <c r="F122" s="16"/>
      <c r="G122" s="16"/>
      <c r="H122" s="16"/>
      <c r="I122" s="17">
        <v>1</v>
      </c>
      <c r="J122" s="20"/>
      <c r="K122" s="21"/>
      <c r="L122" s="21"/>
      <c r="M122" s="21"/>
      <c r="N122" s="21">
        <v>1</v>
      </c>
      <c r="O122" s="21"/>
      <c r="P122" s="21"/>
      <c r="Q122" s="21"/>
      <c r="R122" s="21">
        <v>1</v>
      </c>
      <c r="S122" s="21"/>
      <c r="T122" s="21"/>
      <c r="U122" s="21"/>
      <c r="V122" s="21"/>
      <c r="W122" s="21"/>
      <c r="X122" s="21"/>
      <c r="Y122" s="21">
        <v>1</v>
      </c>
      <c r="Z122" s="21"/>
      <c r="AA122" s="21"/>
      <c r="AB122" s="22"/>
      <c r="AC122" s="97" t="s">
        <v>6580</v>
      </c>
      <c r="AD122" s="24"/>
      <c r="AE122" s="25">
        <v>1</v>
      </c>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v>1</v>
      </c>
      <c r="BS122" s="25" t="s">
        <v>1848</v>
      </c>
      <c r="BT122" s="25"/>
      <c r="BU122" s="26"/>
      <c r="BV122" s="100" t="s">
        <v>6197</v>
      </c>
      <c r="BW122" s="29"/>
      <c r="BX122" s="30"/>
      <c r="BY122" s="30"/>
      <c r="BZ122" s="30"/>
      <c r="CA122" s="30"/>
      <c r="CB122" s="30"/>
      <c r="CC122" s="30"/>
      <c r="CD122" s="30"/>
      <c r="CE122" s="30"/>
      <c r="CF122" s="30"/>
      <c r="CG122" s="30"/>
      <c r="CH122" s="30"/>
      <c r="CI122" s="30"/>
      <c r="CJ122" s="30"/>
      <c r="CK122" s="30"/>
      <c r="CL122" s="30"/>
      <c r="CM122" s="30"/>
      <c r="CN122" s="30"/>
      <c r="CO122" s="30"/>
      <c r="CP122" s="30">
        <v>1</v>
      </c>
      <c r="CQ122" s="31" t="s">
        <v>1849</v>
      </c>
      <c r="CR122" s="103" t="s">
        <v>6517</v>
      </c>
      <c r="CS122" s="35" t="s">
        <v>1852</v>
      </c>
      <c r="CT122" s="36" t="s">
        <v>1853</v>
      </c>
      <c r="CU122" s="36" t="s">
        <v>1854</v>
      </c>
      <c r="CV122" s="36" t="s">
        <v>1855</v>
      </c>
      <c r="CW122" s="36" t="s">
        <v>1856</v>
      </c>
      <c r="CX122" s="36" t="s">
        <v>1857</v>
      </c>
      <c r="CY122" s="36" t="s">
        <v>1858</v>
      </c>
      <c r="CZ122" s="36" t="s">
        <v>1859</v>
      </c>
      <c r="DA122" s="36"/>
      <c r="DB122" s="37"/>
      <c r="DC122" s="43" t="s">
        <v>1850</v>
      </c>
      <c r="DD122" s="48" t="s">
        <v>1851</v>
      </c>
      <c r="DE122" s="6" t="s">
        <v>1860</v>
      </c>
    </row>
    <row r="123" spans="1:109" ht="18" customHeight="1">
      <c r="A123" s="6">
        <v>2023024</v>
      </c>
      <c r="B123" s="6" t="s">
        <v>5638</v>
      </c>
      <c r="C123" s="6" t="s">
        <v>5663</v>
      </c>
      <c r="D123" s="13" t="s">
        <v>7182</v>
      </c>
      <c r="E123" s="15">
        <v>1</v>
      </c>
      <c r="F123" s="16">
        <v>1</v>
      </c>
      <c r="G123" s="16">
        <v>1</v>
      </c>
      <c r="H123" s="16"/>
      <c r="I123" s="17"/>
      <c r="J123" s="20">
        <v>1</v>
      </c>
      <c r="K123" s="21"/>
      <c r="L123" s="21"/>
      <c r="M123" s="21"/>
      <c r="N123" s="21"/>
      <c r="O123" s="21">
        <v>1</v>
      </c>
      <c r="P123" s="21"/>
      <c r="Q123" s="21"/>
      <c r="R123" s="21"/>
      <c r="S123" s="21"/>
      <c r="T123" s="21"/>
      <c r="U123" s="21"/>
      <c r="V123" s="21"/>
      <c r="W123" s="21"/>
      <c r="X123" s="21"/>
      <c r="Y123" s="21"/>
      <c r="Z123" s="21"/>
      <c r="AA123" s="21"/>
      <c r="AB123" s="22"/>
      <c r="AC123" s="97" t="s">
        <v>6581</v>
      </c>
      <c r="AD123" s="24">
        <v>1</v>
      </c>
      <c r="AE123" s="25"/>
      <c r="AF123" s="25"/>
      <c r="AG123" s="25"/>
      <c r="AH123" s="25"/>
      <c r="AI123" s="25"/>
      <c r="AJ123" s="25"/>
      <c r="AK123" s="25"/>
      <c r="AL123" s="25"/>
      <c r="AM123" s="25"/>
      <c r="AN123" s="25"/>
      <c r="AO123" s="25">
        <v>1</v>
      </c>
      <c r="AP123" s="25"/>
      <c r="AQ123" s="25"/>
      <c r="AR123" s="25"/>
      <c r="AS123" s="25">
        <v>1</v>
      </c>
      <c r="AT123" s="25">
        <v>1</v>
      </c>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6"/>
      <c r="BV123" s="100" t="s">
        <v>6198</v>
      </c>
      <c r="BW123" s="29"/>
      <c r="BX123" s="30"/>
      <c r="BY123" s="30">
        <v>1</v>
      </c>
      <c r="BZ123" s="30"/>
      <c r="CA123" s="30"/>
      <c r="CB123" s="30"/>
      <c r="CC123" s="30"/>
      <c r="CD123" s="30"/>
      <c r="CE123" s="30">
        <v>1</v>
      </c>
      <c r="CF123" s="30" t="s">
        <v>5899</v>
      </c>
      <c r="CG123" s="30"/>
      <c r="CH123" s="30"/>
      <c r="CI123" s="30">
        <v>1</v>
      </c>
      <c r="CJ123" s="30" t="s">
        <v>5892</v>
      </c>
      <c r="CK123" s="30">
        <v>1</v>
      </c>
      <c r="CL123" s="30" t="s">
        <v>5892</v>
      </c>
      <c r="CM123" s="30"/>
      <c r="CN123" s="30">
        <v>1</v>
      </c>
      <c r="CO123" s="30" t="s">
        <v>5893</v>
      </c>
      <c r="CP123" s="30"/>
      <c r="CQ123" s="31"/>
      <c r="CR123" s="103" t="s">
        <v>6863</v>
      </c>
      <c r="CS123" s="35" t="s">
        <v>5894</v>
      </c>
      <c r="CT123" s="36" t="s">
        <v>5895</v>
      </c>
      <c r="CU123" s="36" t="s">
        <v>5896</v>
      </c>
      <c r="CV123" s="36" t="s">
        <v>5897</v>
      </c>
      <c r="CW123" s="36"/>
      <c r="CX123" s="36"/>
      <c r="CY123" s="36"/>
      <c r="CZ123" s="36"/>
      <c r="DA123" s="36"/>
      <c r="DB123" s="37"/>
      <c r="DC123" s="43" t="s">
        <v>5872</v>
      </c>
      <c r="DD123" s="48"/>
      <c r="DE123" s="6" t="s">
        <v>5898</v>
      </c>
    </row>
    <row r="124" spans="1:109">
      <c r="A124" s="6">
        <v>2024037</v>
      </c>
      <c r="B124" s="6" t="s">
        <v>7953</v>
      </c>
      <c r="C124" s="6" t="s">
        <v>7954</v>
      </c>
      <c r="D124" s="13" t="s">
        <v>7413</v>
      </c>
      <c r="E124" s="15">
        <v>1</v>
      </c>
      <c r="F124" s="16"/>
      <c r="G124" s="16"/>
      <c r="H124" s="16"/>
      <c r="I124" s="17"/>
      <c r="J124" s="20">
        <v>1</v>
      </c>
      <c r="K124" s="21"/>
      <c r="L124" s="21"/>
      <c r="M124" s="21"/>
      <c r="N124" s="21"/>
      <c r="O124" s="21"/>
      <c r="P124" s="21"/>
      <c r="Q124" s="21">
        <v>1</v>
      </c>
      <c r="R124" s="21">
        <v>1</v>
      </c>
      <c r="S124" s="21"/>
      <c r="T124" s="21"/>
      <c r="U124" s="21"/>
      <c r="V124" s="21"/>
      <c r="W124" s="21"/>
      <c r="X124" s="21"/>
      <c r="Y124" s="21"/>
      <c r="Z124" s="21"/>
      <c r="AA124" s="21"/>
      <c r="AB124" s="22"/>
      <c r="AC124" s="97" t="s">
        <v>7537</v>
      </c>
      <c r="AD124" s="24">
        <v>1</v>
      </c>
      <c r="AE124" s="25"/>
      <c r="AF124" s="25">
        <v>1</v>
      </c>
      <c r="AG124" s="25">
        <v>1</v>
      </c>
      <c r="AH124" s="25">
        <v>1</v>
      </c>
      <c r="AI124" s="25"/>
      <c r="AJ124" s="25"/>
      <c r="AK124" s="25">
        <v>1</v>
      </c>
      <c r="AL124" s="25">
        <v>1</v>
      </c>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6"/>
      <c r="BV124" s="100" t="s">
        <v>7955</v>
      </c>
      <c r="BW124" s="29"/>
      <c r="BX124" s="30"/>
      <c r="BY124" s="30">
        <v>1</v>
      </c>
      <c r="BZ124" s="30"/>
      <c r="CA124" s="30"/>
      <c r="CB124" s="30"/>
      <c r="CC124" s="30"/>
      <c r="CD124" s="30"/>
      <c r="CE124" s="30">
        <v>1</v>
      </c>
      <c r="CF124" s="30" t="s">
        <v>7956</v>
      </c>
      <c r="CG124" s="30"/>
      <c r="CH124" s="30"/>
      <c r="CI124" s="30"/>
      <c r="CJ124" s="30"/>
      <c r="CK124" s="30"/>
      <c r="CL124" s="30"/>
      <c r="CM124" s="30"/>
      <c r="CN124" s="30"/>
      <c r="CO124" s="30"/>
      <c r="CP124" s="30">
        <v>1</v>
      </c>
      <c r="CQ124" s="31" t="s">
        <v>7957</v>
      </c>
      <c r="CR124" s="103" t="s">
        <v>7964</v>
      </c>
      <c r="CS124" s="35" t="s">
        <v>3528</v>
      </c>
      <c r="CT124" s="36" t="s">
        <v>7958</v>
      </c>
      <c r="CU124" s="36" t="s">
        <v>1328</v>
      </c>
      <c r="CV124" s="36" t="s">
        <v>7959</v>
      </c>
      <c r="CW124" s="36" t="s">
        <v>1709</v>
      </c>
      <c r="CX124" s="36" t="s">
        <v>7960</v>
      </c>
      <c r="CY124" s="36" t="s">
        <v>7961</v>
      </c>
      <c r="CZ124" s="36" t="s">
        <v>7962</v>
      </c>
      <c r="DA124" s="36"/>
      <c r="DB124" s="37"/>
      <c r="DC124" s="43" t="s">
        <v>842</v>
      </c>
      <c r="DD124" s="48"/>
      <c r="DE124" s="6" t="s">
        <v>7963</v>
      </c>
    </row>
    <row r="125" spans="1:109">
      <c r="A125" s="6">
        <v>202004</v>
      </c>
      <c r="B125" s="6" t="s">
        <v>171</v>
      </c>
      <c r="C125" s="6" t="s">
        <v>172</v>
      </c>
      <c r="D125" s="13" t="s">
        <v>6000</v>
      </c>
      <c r="E125" s="15"/>
      <c r="F125" s="16"/>
      <c r="G125" s="16"/>
      <c r="H125" s="16"/>
      <c r="I125" s="17">
        <v>1</v>
      </c>
      <c r="J125" s="20"/>
      <c r="K125" s="21"/>
      <c r="L125" s="21"/>
      <c r="M125" s="21"/>
      <c r="N125" s="21"/>
      <c r="O125" s="21"/>
      <c r="P125" s="21"/>
      <c r="Q125" s="21"/>
      <c r="R125" s="21"/>
      <c r="S125" s="21"/>
      <c r="T125" s="21"/>
      <c r="U125" s="21"/>
      <c r="V125" s="21"/>
      <c r="W125" s="21"/>
      <c r="X125" s="21"/>
      <c r="Y125" s="21">
        <v>1</v>
      </c>
      <c r="Z125" s="21"/>
      <c r="AA125" s="21"/>
      <c r="AB125" s="22"/>
      <c r="AC125" s="97" t="s">
        <v>6168</v>
      </c>
      <c r="AD125" s="24"/>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v>1</v>
      </c>
      <c r="BS125" s="25" t="s">
        <v>1861</v>
      </c>
      <c r="BT125" s="25"/>
      <c r="BU125" s="26"/>
      <c r="BV125" s="100" t="s">
        <v>6168</v>
      </c>
      <c r="BW125" s="29"/>
      <c r="BX125" s="30"/>
      <c r="BY125" s="30"/>
      <c r="BZ125" s="30"/>
      <c r="CA125" s="30"/>
      <c r="CB125" s="30"/>
      <c r="CC125" s="30"/>
      <c r="CD125" s="30"/>
      <c r="CE125" s="30"/>
      <c r="CF125" s="30"/>
      <c r="CG125" s="30"/>
      <c r="CH125" s="30"/>
      <c r="CI125" s="30"/>
      <c r="CJ125" s="30"/>
      <c r="CK125" s="30"/>
      <c r="CL125" s="30"/>
      <c r="CM125" s="30"/>
      <c r="CN125" s="30">
        <v>1</v>
      </c>
      <c r="CO125" s="30" t="s">
        <v>1862</v>
      </c>
      <c r="CP125" s="30"/>
      <c r="CQ125" s="31"/>
      <c r="CR125" s="103" t="s">
        <v>6864</v>
      </c>
      <c r="CS125" s="35" t="s">
        <v>1863</v>
      </c>
      <c r="CT125" s="36" t="s">
        <v>1864</v>
      </c>
      <c r="CU125" s="36"/>
      <c r="CV125" s="36"/>
      <c r="CW125" s="36"/>
      <c r="CX125" s="36"/>
      <c r="CY125" s="36"/>
      <c r="CZ125" s="36"/>
      <c r="DA125" s="36"/>
      <c r="DB125" s="37"/>
      <c r="DC125" s="43" t="s">
        <v>842</v>
      </c>
      <c r="DD125" s="48"/>
      <c r="DE125" s="6" t="s">
        <v>1865</v>
      </c>
    </row>
    <row r="126" spans="1:109">
      <c r="A126" s="6">
        <v>2024021</v>
      </c>
      <c r="B126" s="6" t="s">
        <v>7693</v>
      </c>
      <c r="C126" s="6" t="s">
        <v>7694</v>
      </c>
      <c r="D126" s="13" t="s">
        <v>7695</v>
      </c>
      <c r="E126" s="15">
        <v>1</v>
      </c>
      <c r="F126" s="16"/>
      <c r="G126" s="16"/>
      <c r="H126" s="16"/>
      <c r="I126" s="17"/>
      <c r="J126" s="20"/>
      <c r="K126" s="21"/>
      <c r="L126" s="21">
        <v>1</v>
      </c>
      <c r="M126" s="21"/>
      <c r="N126" s="21"/>
      <c r="O126" s="21"/>
      <c r="P126" s="21"/>
      <c r="Q126" s="21">
        <v>1</v>
      </c>
      <c r="R126" s="21"/>
      <c r="S126" s="21">
        <v>1</v>
      </c>
      <c r="T126" s="21"/>
      <c r="U126" s="21"/>
      <c r="V126" s="21"/>
      <c r="W126" s="21"/>
      <c r="X126" s="21"/>
      <c r="Y126" s="21"/>
      <c r="Z126" s="21"/>
      <c r="AA126" s="21"/>
      <c r="AB126" s="22"/>
      <c r="AC126" s="97" t="s">
        <v>7707</v>
      </c>
      <c r="AD126" s="24"/>
      <c r="AE126" s="25">
        <v>1</v>
      </c>
      <c r="AF126" s="25"/>
      <c r="AG126" s="25"/>
      <c r="AH126" s="25"/>
      <c r="AI126" s="25"/>
      <c r="AJ126" s="25"/>
      <c r="AK126" s="25">
        <v>1</v>
      </c>
      <c r="AL126" s="25">
        <v>1</v>
      </c>
      <c r="AM126" s="25"/>
      <c r="AN126" s="25"/>
      <c r="AO126" s="25"/>
      <c r="AP126" s="25"/>
      <c r="AQ126" s="25"/>
      <c r="AR126" s="25"/>
      <c r="AS126" s="25"/>
      <c r="AT126" s="25"/>
      <c r="AU126" s="25"/>
      <c r="AV126" s="25"/>
      <c r="AW126" s="25"/>
      <c r="AX126" s="25"/>
      <c r="AY126" s="25"/>
      <c r="AZ126" s="25"/>
      <c r="BA126" s="25"/>
      <c r="BB126" s="25"/>
      <c r="BC126" s="25"/>
      <c r="BD126" s="25">
        <v>1</v>
      </c>
      <c r="BE126" s="25">
        <v>1</v>
      </c>
      <c r="BF126" s="25"/>
      <c r="BG126" s="25"/>
      <c r="BH126" s="25"/>
      <c r="BI126" s="25"/>
      <c r="BJ126" s="25"/>
      <c r="BK126" s="25"/>
      <c r="BL126" s="25"/>
      <c r="BM126" s="25"/>
      <c r="BN126" s="25"/>
      <c r="BO126" s="25"/>
      <c r="BP126" s="25"/>
      <c r="BQ126" s="25"/>
      <c r="BR126" s="25"/>
      <c r="BS126" s="25"/>
      <c r="BT126" s="25">
        <v>1</v>
      </c>
      <c r="BU126" s="26" t="s">
        <v>7697</v>
      </c>
      <c r="BV126" s="100" t="s">
        <v>7708</v>
      </c>
      <c r="BW126" s="29"/>
      <c r="BX126" s="30"/>
      <c r="BY126" s="30"/>
      <c r="BZ126" s="30"/>
      <c r="CA126" s="30"/>
      <c r="CB126" s="30"/>
      <c r="CC126" s="30"/>
      <c r="CD126" s="30"/>
      <c r="CE126" s="30"/>
      <c r="CF126" s="30"/>
      <c r="CG126" s="30"/>
      <c r="CH126" s="30"/>
      <c r="CI126" s="30"/>
      <c r="CJ126" s="30"/>
      <c r="CK126" s="30"/>
      <c r="CL126" s="30"/>
      <c r="CM126" s="30"/>
      <c r="CN126" s="30"/>
      <c r="CO126" s="30"/>
      <c r="CP126" s="30">
        <v>1</v>
      </c>
      <c r="CQ126" s="31" t="s">
        <v>7696</v>
      </c>
      <c r="CR126" s="103"/>
      <c r="CS126" s="35" t="s">
        <v>7698</v>
      </c>
      <c r="CT126" s="36" t="s">
        <v>7699</v>
      </c>
      <c r="CU126" s="36" t="s">
        <v>7700</v>
      </c>
      <c r="CV126" s="36" t="s">
        <v>7701</v>
      </c>
      <c r="CW126" s="36" t="s">
        <v>7702</v>
      </c>
      <c r="CX126" s="36" t="s">
        <v>7703</v>
      </c>
      <c r="CY126" s="36"/>
      <c r="CZ126" s="36"/>
      <c r="DA126" s="36"/>
      <c r="DB126" s="37"/>
      <c r="DC126" s="43" t="s">
        <v>7704</v>
      </c>
      <c r="DD126" s="48" t="s">
        <v>7706</v>
      </c>
      <c r="DE126" s="6" t="s">
        <v>7705</v>
      </c>
    </row>
    <row r="127" spans="1:109">
      <c r="A127" s="6">
        <v>18037</v>
      </c>
      <c r="B127" s="6" t="s">
        <v>173</v>
      </c>
      <c r="C127" s="6" t="s">
        <v>174</v>
      </c>
      <c r="D127" s="13" t="s">
        <v>6011</v>
      </c>
      <c r="E127" s="15">
        <v>1</v>
      </c>
      <c r="F127" s="16"/>
      <c r="G127" s="16"/>
      <c r="H127" s="16"/>
      <c r="I127" s="17"/>
      <c r="J127" s="20">
        <v>1</v>
      </c>
      <c r="K127" s="21"/>
      <c r="L127" s="21"/>
      <c r="M127" s="21"/>
      <c r="N127" s="21"/>
      <c r="O127" s="21"/>
      <c r="P127" s="21"/>
      <c r="Q127" s="21">
        <v>1</v>
      </c>
      <c r="R127" s="21">
        <v>1</v>
      </c>
      <c r="S127" s="21"/>
      <c r="T127" s="21"/>
      <c r="U127" s="21"/>
      <c r="V127" s="21"/>
      <c r="W127" s="21"/>
      <c r="X127" s="21"/>
      <c r="Y127" s="21"/>
      <c r="Z127" s="21"/>
      <c r="AA127" s="21"/>
      <c r="AB127" s="22"/>
      <c r="AC127" s="97" t="s">
        <v>6582</v>
      </c>
      <c r="AD127" s="24"/>
      <c r="AE127" s="25"/>
      <c r="AF127" s="25"/>
      <c r="AG127" s="25"/>
      <c r="AH127" s="25">
        <v>1</v>
      </c>
      <c r="AI127" s="25"/>
      <c r="AJ127" s="25"/>
      <c r="AK127" s="25"/>
      <c r="AL127" s="25"/>
      <c r="AM127" s="25"/>
      <c r="AN127" s="25"/>
      <c r="AO127" s="25"/>
      <c r="AP127" s="25"/>
      <c r="AQ127" s="25"/>
      <c r="AR127" s="25"/>
      <c r="AS127" s="25"/>
      <c r="AT127" s="25"/>
      <c r="AU127" s="25"/>
      <c r="AV127" s="25"/>
      <c r="AW127" s="25"/>
      <c r="AX127" s="25"/>
      <c r="AY127" s="25">
        <v>1</v>
      </c>
      <c r="AZ127" s="25"/>
      <c r="BA127" s="25"/>
      <c r="BB127" s="25"/>
      <c r="BC127" s="25"/>
      <c r="BD127" s="25"/>
      <c r="BE127" s="25"/>
      <c r="BF127" s="25"/>
      <c r="BG127" s="25"/>
      <c r="BH127" s="25"/>
      <c r="BI127" s="25"/>
      <c r="BJ127" s="25"/>
      <c r="BK127" s="25"/>
      <c r="BL127" s="25"/>
      <c r="BM127" s="25"/>
      <c r="BN127" s="25"/>
      <c r="BO127" s="25">
        <v>1</v>
      </c>
      <c r="BP127" s="25">
        <v>1</v>
      </c>
      <c r="BQ127" s="25"/>
      <c r="BR127" s="25"/>
      <c r="BS127" s="25"/>
      <c r="BT127" s="25"/>
      <c r="BU127" s="26"/>
      <c r="BV127" s="100" t="s">
        <v>6199</v>
      </c>
      <c r="BW127" s="29"/>
      <c r="BX127" s="30"/>
      <c r="BY127" s="30"/>
      <c r="BZ127" s="30">
        <v>1</v>
      </c>
      <c r="CA127" s="30"/>
      <c r="CB127" s="30"/>
      <c r="CC127" s="30"/>
      <c r="CD127" s="30"/>
      <c r="CE127" s="30"/>
      <c r="CF127" s="30"/>
      <c r="CG127" s="30"/>
      <c r="CH127" s="30"/>
      <c r="CI127" s="30"/>
      <c r="CJ127" s="30"/>
      <c r="CK127" s="30"/>
      <c r="CL127" s="30"/>
      <c r="CM127" s="30"/>
      <c r="CN127" s="30">
        <v>1</v>
      </c>
      <c r="CO127" s="30" t="s">
        <v>1867</v>
      </c>
      <c r="CP127" s="30"/>
      <c r="CQ127" s="31"/>
      <c r="CR127" s="103" t="s">
        <v>6865</v>
      </c>
      <c r="CS127" s="35" t="s">
        <v>1869</v>
      </c>
      <c r="CT127" s="36" t="s">
        <v>1870</v>
      </c>
      <c r="CU127" s="36" t="s">
        <v>1871</v>
      </c>
      <c r="CV127" s="36" t="s">
        <v>1872</v>
      </c>
      <c r="CW127" s="36" t="s">
        <v>1873</v>
      </c>
      <c r="CX127" s="36" t="s">
        <v>1874</v>
      </c>
      <c r="CY127" s="36" t="s">
        <v>1875</v>
      </c>
      <c r="CZ127" s="36" t="s">
        <v>1870</v>
      </c>
      <c r="DA127" s="36" t="s">
        <v>1876</v>
      </c>
      <c r="DB127" s="37" t="s">
        <v>1877</v>
      </c>
      <c r="DC127" s="43" t="s">
        <v>1866</v>
      </c>
      <c r="DD127" s="48" t="s">
        <v>1868</v>
      </c>
      <c r="DE127" s="6" t="s">
        <v>1878</v>
      </c>
    </row>
    <row r="128" spans="1:109">
      <c r="A128" s="6">
        <v>2024012</v>
      </c>
      <c r="B128" s="6" t="s">
        <v>7569</v>
      </c>
      <c r="C128" s="6" t="s">
        <v>7570</v>
      </c>
      <c r="D128" s="13" t="s">
        <v>7571</v>
      </c>
      <c r="E128" s="15"/>
      <c r="F128" s="16">
        <v>1</v>
      </c>
      <c r="G128" s="16"/>
      <c r="H128" s="16"/>
      <c r="I128" s="17"/>
      <c r="J128" s="20"/>
      <c r="K128" s="21"/>
      <c r="L128" s="21"/>
      <c r="M128" s="21">
        <v>1</v>
      </c>
      <c r="N128" s="21">
        <v>1</v>
      </c>
      <c r="O128" s="21"/>
      <c r="P128" s="21"/>
      <c r="Q128" s="21"/>
      <c r="R128" s="21"/>
      <c r="S128" s="21"/>
      <c r="T128" s="21"/>
      <c r="U128" s="21"/>
      <c r="V128" s="21"/>
      <c r="W128" s="21">
        <v>1</v>
      </c>
      <c r="X128" s="21"/>
      <c r="Y128" s="21"/>
      <c r="Z128" s="21"/>
      <c r="AA128" s="21"/>
      <c r="AB128" s="22"/>
      <c r="AC128" s="97" t="s">
        <v>7575</v>
      </c>
      <c r="AD128" s="24"/>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v>1</v>
      </c>
      <c r="BI128" s="25">
        <v>1</v>
      </c>
      <c r="BJ128" s="25">
        <v>1</v>
      </c>
      <c r="BK128" s="25"/>
      <c r="BL128" s="25"/>
      <c r="BM128" s="25"/>
      <c r="BN128" s="25"/>
      <c r="BO128" s="25"/>
      <c r="BP128" s="25"/>
      <c r="BQ128" s="25"/>
      <c r="BR128" s="25"/>
      <c r="BS128" s="25"/>
      <c r="BT128" s="25"/>
      <c r="BU128" s="26"/>
      <c r="BV128" s="100" t="s">
        <v>7576</v>
      </c>
      <c r="BW128" s="29"/>
      <c r="BX128" s="30"/>
      <c r="BY128" s="30"/>
      <c r="BZ128" s="30"/>
      <c r="CA128" s="30">
        <v>1</v>
      </c>
      <c r="CB128" s="30" t="s">
        <v>7572</v>
      </c>
      <c r="CC128" s="30"/>
      <c r="CD128" s="30"/>
      <c r="CE128" s="30"/>
      <c r="CF128" s="30"/>
      <c r="CG128" s="30"/>
      <c r="CH128" s="30"/>
      <c r="CI128" s="30"/>
      <c r="CJ128" s="30"/>
      <c r="CK128" s="30"/>
      <c r="CL128" s="30"/>
      <c r="CM128" s="30"/>
      <c r="CN128" s="30"/>
      <c r="CO128" s="30"/>
      <c r="CP128" s="30"/>
      <c r="CQ128" s="31"/>
      <c r="CR128" s="103" t="s">
        <v>7577</v>
      </c>
      <c r="CS128" s="35" t="s">
        <v>7573</v>
      </c>
      <c r="CT128" s="36" t="s">
        <v>7574</v>
      </c>
      <c r="CU128" s="36"/>
      <c r="CV128" s="36"/>
      <c r="CW128" s="36"/>
      <c r="CX128" s="36"/>
      <c r="CY128" s="36"/>
      <c r="CZ128" s="36"/>
      <c r="DA128" s="36"/>
      <c r="DB128" s="37"/>
      <c r="DC128" s="43" t="s">
        <v>7578</v>
      </c>
      <c r="DD128" s="48" t="s">
        <v>7622</v>
      </c>
      <c r="DE128" s="6" t="s">
        <v>7579</v>
      </c>
    </row>
    <row r="129" spans="1:109">
      <c r="A129" s="6">
        <v>22066</v>
      </c>
      <c r="B129" s="6" t="s">
        <v>175</v>
      </c>
      <c r="C129" s="6" t="s">
        <v>176</v>
      </c>
      <c r="D129" s="13" t="s">
        <v>6024</v>
      </c>
      <c r="E129" s="15"/>
      <c r="F129" s="16"/>
      <c r="G129" s="16"/>
      <c r="H129" s="16"/>
      <c r="I129" s="17">
        <v>1</v>
      </c>
      <c r="J129" s="20"/>
      <c r="K129" s="21"/>
      <c r="L129" s="21"/>
      <c r="M129" s="21"/>
      <c r="N129" s="21"/>
      <c r="O129" s="21"/>
      <c r="P129" s="21"/>
      <c r="Q129" s="21"/>
      <c r="R129" s="21"/>
      <c r="S129" s="21"/>
      <c r="T129" s="21"/>
      <c r="U129" s="21"/>
      <c r="V129" s="21"/>
      <c r="W129" s="21"/>
      <c r="X129" s="21"/>
      <c r="Y129" s="21">
        <v>1</v>
      </c>
      <c r="Z129" s="21"/>
      <c r="AA129" s="21"/>
      <c r="AB129" s="22"/>
      <c r="AC129" s="97" t="s">
        <v>6168</v>
      </c>
      <c r="AD129" s="24"/>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v>1</v>
      </c>
      <c r="BS129" s="25" t="s">
        <v>1879</v>
      </c>
      <c r="BT129" s="25"/>
      <c r="BU129" s="26"/>
      <c r="BV129" s="100" t="s">
        <v>6168</v>
      </c>
      <c r="BW129" s="29"/>
      <c r="BX129" s="30"/>
      <c r="BY129" s="30"/>
      <c r="BZ129" s="30"/>
      <c r="CA129" s="30"/>
      <c r="CB129" s="30"/>
      <c r="CC129" s="30"/>
      <c r="CD129" s="30"/>
      <c r="CE129" s="30"/>
      <c r="CF129" s="30"/>
      <c r="CG129" s="30"/>
      <c r="CH129" s="30"/>
      <c r="CI129" s="30"/>
      <c r="CJ129" s="30"/>
      <c r="CK129" s="30"/>
      <c r="CL129" s="30"/>
      <c r="CM129" s="30"/>
      <c r="CN129" s="30">
        <v>1</v>
      </c>
      <c r="CO129" s="30" t="s">
        <v>1880</v>
      </c>
      <c r="CP129" s="30"/>
      <c r="CQ129" s="31"/>
      <c r="CR129" s="103" t="s">
        <v>6866</v>
      </c>
      <c r="CS129" s="35" t="s">
        <v>1883</v>
      </c>
      <c r="CT129" s="36" t="s">
        <v>1884</v>
      </c>
      <c r="CU129" s="36" t="s">
        <v>1885</v>
      </c>
      <c r="CV129" s="36" t="s">
        <v>1886</v>
      </c>
      <c r="CW129" s="36"/>
      <c r="CX129" s="36"/>
      <c r="CY129" s="36"/>
      <c r="CZ129" s="36"/>
      <c r="DA129" s="36"/>
      <c r="DB129" s="37"/>
      <c r="DC129" s="43" t="s">
        <v>1881</v>
      </c>
      <c r="DD129" s="48" t="s">
        <v>1882</v>
      </c>
      <c r="DE129" s="6" t="s">
        <v>1887</v>
      </c>
    </row>
    <row r="130" spans="1:109">
      <c r="A130" s="6">
        <v>2024045</v>
      </c>
      <c r="B130" s="6" t="s">
        <v>8074</v>
      </c>
      <c r="C130" s="6" t="s">
        <v>8075</v>
      </c>
      <c r="D130" s="13" t="s">
        <v>7413</v>
      </c>
      <c r="E130" s="15">
        <v>1</v>
      </c>
      <c r="F130" s="16"/>
      <c r="G130" s="16">
        <v>1</v>
      </c>
      <c r="H130" s="16"/>
      <c r="I130" s="17"/>
      <c r="J130" s="20">
        <v>1</v>
      </c>
      <c r="K130" s="21"/>
      <c r="L130" s="21">
        <v>1</v>
      </c>
      <c r="M130" s="21"/>
      <c r="N130" s="21">
        <v>1</v>
      </c>
      <c r="O130" s="21"/>
      <c r="P130" s="21">
        <v>1</v>
      </c>
      <c r="Q130" s="21"/>
      <c r="R130" s="21">
        <v>1</v>
      </c>
      <c r="S130" s="21"/>
      <c r="T130" s="21"/>
      <c r="U130" s="21"/>
      <c r="V130" s="21">
        <v>1</v>
      </c>
      <c r="W130" s="21"/>
      <c r="X130" s="21"/>
      <c r="Y130" s="21"/>
      <c r="Z130" s="21"/>
      <c r="AA130" s="21"/>
      <c r="AB130" s="22"/>
      <c r="AC130" s="97" t="s">
        <v>8079</v>
      </c>
      <c r="AD130" s="24">
        <v>1</v>
      </c>
      <c r="AE130" s="25">
        <v>1</v>
      </c>
      <c r="AF130" s="25"/>
      <c r="AG130" s="25"/>
      <c r="AH130" s="25">
        <v>1</v>
      </c>
      <c r="AI130" s="25">
        <v>1</v>
      </c>
      <c r="AJ130" s="25"/>
      <c r="AK130" s="25">
        <v>1</v>
      </c>
      <c r="AL130" s="25">
        <v>1</v>
      </c>
      <c r="AM130" s="25">
        <v>1</v>
      </c>
      <c r="AN130" s="25">
        <v>1</v>
      </c>
      <c r="AO130" s="25">
        <v>1</v>
      </c>
      <c r="AP130" s="25"/>
      <c r="AQ130" s="25">
        <v>1</v>
      </c>
      <c r="AR130" s="25"/>
      <c r="AS130" s="25"/>
      <c r="AT130" s="25"/>
      <c r="AU130" s="25"/>
      <c r="AV130" s="25">
        <v>1</v>
      </c>
      <c r="AW130" s="25"/>
      <c r="AX130" s="25"/>
      <c r="AY130" s="25">
        <v>1</v>
      </c>
      <c r="AZ130" s="25"/>
      <c r="BA130" s="25"/>
      <c r="BB130" s="25"/>
      <c r="BC130" s="25"/>
      <c r="BD130" s="25">
        <v>1</v>
      </c>
      <c r="BE130" s="25">
        <v>1</v>
      </c>
      <c r="BF130" s="25"/>
      <c r="BG130" s="25"/>
      <c r="BH130" s="25"/>
      <c r="BI130" s="25"/>
      <c r="BJ130" s="25"/>
      <c r="BK130" s="25"/>
      <c r="BL130" s="25"/>
      <c r="BM130" s="25"/>
      <c r="BN130" s="25"/>
      <c r="BO130" s="25">
        <v>1</v>
      </c>
      <c r="BP130" s="25"/>
      <c r="BQ130" s="25"/>
      <c r="BR130" s="25"/>
      <c r="BS130" s="25"/>
      <c r="BT130" s="25"/>
      <c r="BU130" s="26"/>
      <c r="BV130" s="100" t="s">
        <v>8078</v>
      </c>
      <c r="BW130" s="29"/>
      <c r="BX130" s="30"/>
      <c r="BY130" s="30"/>
      <c r="BZ130" s="30"/>
      <c r="CA130" s="30"/>
      <c r="CB130" s="30"/>
      <c r="CC130" s="30"/>
      <c r="CD130" s="30"/>
      <c r="CE130" s="30"/>
      <c r="CF130" s="30"/>
      <c r="CG130" s="30"/>
      <c r="CH130" s="30"/>
      <c r="CI130" s="30"/>
      <c r="CJ130" s="30"/>
      <c r="CK130" s="30"/>
      <c r="CL130" s="30"/>
      <c r="CM130" s="30"/>
      <c r="CN130" s="30">
        <v>1</v>
      </c>
      <c r="CO130" s="30" t="s">
        <v>8076</v>
      </c>
      <c r="CP130" s="30">
        <v>1</v>
      </c>
      <c r="CQ130" s="31" t="s">
        <v>8077</v>
      </c>
      <c r="CR130" s="103" t="s">
        <v>8076</v>
      </c>
      <c r="CS130" s="35" t="s">
        <v>8080</v>
      </c>
      <c r="CT130" s="36" t="s">
        <v>8081</v>
      </c>
      <c r="CU130" s="36" t="s">
        <v>8082</v>
      </c>
      <c r="CV130" s="36" t="s">
        <v>8083</v>
      </c>
      <c r="CW130" s="36" t="s">
        <v>8084</v>
      </c>
      <c r="CX130" s="36" t="s">
        <v>8085</v>
      </c>
      <c r="CY130" s="36" t="s">
        <v>8086</v>
      </c>
      <c r="CZ130" s="36" t="s">
        <v>8087</v>
      </c>
      <c r="DA130" s="36" t="s">
        <v>8090</v>
      </c>
      <c r="DB130" s="37" t="s">
        <v>8091</v>
      </c>
      <c r="DC130" s="43" t="s">
        <v>838</v>
      </c>
      <c r="DD130" s="48" t="s">
        <v>8088</v>
      </c>
      <c r="DE130" s="6" t="s">
        <v>8089</v>
      </c>
    </row>
    <row r="131" spans="1:109">
      <c r="A131" s="6">
        <v>2023035</v>
      </c>
      <c r="B131" s="6" t="s">
        <v>7106</v>
      </c>
      <c r="C131" s="6" t="s">
        <v>7178</v>
      </c>
      <c r="D131" s="13" t="s">
        <v>7107</v>
      </c>
      <c r="E131" s="15">
        <v>1</v>
      </c>
      <c r="F131" s="16"/>
      <c r="G131" s="16"/>
      <c r="H131" s="16"/>
      <c r="I131" s="17"/>
      <c r="J131" s="20">
        <v>1</v>
      </c>
      <c r="K131" s="21"/>
      <c r="L131" s="21"/>
      <c r="M131" s="21"/>
      <c r="N131" s="21"/>
      <c r="O131" s="21"/>
      <c r="P131" s="21">
        <v>1</v>
      </c>
      <c r="Q131" s="21"/>
      <c r="R131" s="21">
        <v>1</v>
      </c>
      <c r="S131" s="21"/>
      <c r="T131" s="21"/>
      <c r="U131" s="21"/>
      <c r="V131" s="21"/>
      <c r="W131" s="21"/>
      <c r="X131" s="21"/>
      <c r="Y131" s="21"/>
      <c r="Z131" s="21"/>
      <c r="AA131" s="21">
        <v>1</v>
      </c>
      <c r="AB131" s="22" t="s">
        <v>7137</v>
      </c>
      <c r="AC131" s="97" t="s">
        <v>7122</v>
      </c>
      <c r="AD131" s="24"/>
      <c r="AE131" s="25">
        <v>1</v>
      </c>
      <c r="AF131" s="25"/>
      <c r="AG131" s="25"/>
      <c r="AH131" s="25"/>
      <c r="AI131" s="25"/>
      <c r="AJ131" s="25"/>
      <c r="AK131" s="25">
        <v>1</v>
      </c>
      <c r="AL131" s="25">
        <v>1</v>
      </c>
      <c r="AM131" s="25"/>
      <c r="AN131" s="25">
        <v>1</v>
      </c>
      <c r="AO131" s="25">
        <v>1</v>
      </c>
      <c r="AP131" s="25"/>
      <c r="AQ131" s="25"/>
      <c r="AR131" s="25"/>
      <c r="AS131" s="25"/>
      <c r="AT131" s="25"/>
      <c r="AU131" s="25"/>
      <c r="AV131" s="25"/>
      <c r="AW131" s="25"/>
      <c r="AX131" s="25"/>
      <c r="AY131" s="25">
        <v>1</v>
      </c>
      <c r="AZ131" s="25"/>
      <c r="BA131" s="25"/>
      <c r="BB131" s="25"/>
      <c r="BC131" s="25"/>
      <c r="BD131" s="25"/>
      <c r="BE131" s="25">
        <v>1</v>
      </c>
      <c r="BF131" s="25">
        <v>1</v>
      </c>
      <c r="BG131" s="25"/>
      <c r="BH131" s="25"/>
      <c r="BI131" s="25"/>
      <c r="BJ131" s="25">
        <v>1</v>
      </c>
      <c r="BK131" s="25">
        <v>1</v>
      </c>
      <c r="BL131" s="25"/>
      <c r="BM131" s="25"/>
      <c r="BN131" s="25"/>
      <c r="BO131" s="25"/>
      <c r="BP131" s="25">
        <v>1</v>
      </c>
      <c r="BQ131" s="25"/>
      <c r="BR131" s="25"/>
      <c r="BS131" s="25"/>
      <c r="BT131" s="25">
        <v>1</v>
      </c>
      <c r="BU131" s="26" t="s">
        <v>7108</v>
      </c>
      <c r="BV131" s="100" t="s">
        <v>7136</v>
      </c>
      <c r="BW131" s="29"/>
      <c r="BX131" s="30"/>
      <c r="BY131" s="30">
        <v>1</v>
      </c>
      <c r="BZ131" s="30"/>
      <c r="CA131" s="30"/>
      <c r="CB131" s="30"/>
      <c r="CC131" s="30"/>
      <c r="CD131" s="30"/>
      <c r="CE131" s="30"/>
      <c r="CF131" s="30"/>
      <c r="CG131" s="30" t="s">
        <v>7109</v>
      </c>
      <c r="CH131" s="30"/>
      <c r="CI131" s="30"/>
      <c r="CJ131" s="30"/>
      <c r="CK131" s="30"/>
      <c r="CL131" s="30"/>
      <c r="CM131" s="30"/>
      <c r="CN131" s="30">
        <v>1</v>
      </c>
      <c r="CO131" s="30" t="s">
        <v>7110</v>
      </c>
      <c r="CP131" s="30"/>
      <c r="CQ131" s="31"/>
      <c r="CR131" s="103" t="s">
        <v>7123</v>
      </c>
      <c r="CS131" s="35" t="s">
        <v>7111</v>
      </c>
      <c r="CT131" s="36" t="s">
        <v>7112</v>
      </c>
      <c r="CU131" s="36" t="s">
        <v>7113</v>
      </c>
      <c r="CV131" s="36" t="s">
        <v>7114</v>
      </c>
      <c r="CW131" s="36" t="s">
        <v>7115</v>
      </c>
      <c r="CX131" s="36" t="s">
        <v>7116</v>
      </c>
      <c r="CY131" s="36" t="s">
        <v>7117</v>
      </c>
      <c r="CZ131" s="36" t="s">
        <v>7118</v>
      </c>
      <c r="DA131" s="36"/>
      <c r="DB131" s="37"/>
      <c r="DC131" s="43" t="s">
        <v>7119</v>
      </c>
      <c r="DD131" s="48" t="s">
        <v>7120</v>
      </c>
      <c r="DE131" s="114" t="s">
        <v>7121</v>
      </c>
    </row>
    <row r="132" spans="1:109">
      <c r="A132" s="6">
        <v>2023032</v>
      </c>
      <c r="B132" s="6" t="s">
        <v>5962</v>
      </c>
      <c r="C132" s="6" t="s">
        <v>5963</v>
      </c>
      <c r="D132" s="13" t="s">
        <v>6009</v>
      </c>
      <c r="E132" s="15"/>
      <c r="F132" s="16">
        <v>1</v>
      </c>
      <c r="G132" s="16"/>
      <c r="H132" s="16"/>
      <c r="I132" s="17"/>
      <c r="J132" s="20"/>
      <c r="K132" s="21"/>
      <c r="L132" s="21">
        <v>1</v>
      </c>
      <c r="M132" s="21">
        <v>1</v>
      </c>
      <c r="N132" s="21">
        <v>1</v>
      </c>
      <c r="O132" s="21"/>
      <c r="P132" s="21"/>
      <c r="Q132" s="21"/>
      <c r="R132" s="21"/>
      <c r="S132" s="21"/>
      <c r="T132" s="21"/>
      <c r="U132" s="21"/>
      <c r="V132" s="21"/>
      <c r="W132" s="21"/>
      <c r="X132" s="21"/>
      <c r="Y132" s="21"/>
      <c r="Z132" s="21"/>
      <c r="AA132" s="21"/>
      <c r="AB132" s="22"/>
      <c r="AC132" s="97" t="s">
        <v>6583</v>
      </c>
      <c r="AD132" s="24"/>
      <c r="AE132" s="25">
        <v>1</v>
      </c>
      <c r="AF132" s="25"/>
      <c r="AG132" s="25"/>
      <c r="AH132" s="25"/>
      <c r="AI132" s="25"/>
      <c r="AJ132" s="25"/>
      <c r="AK132" s="25">
        <v>1</v>
      </c>
      <c r="AL132" s="25"/>
      <c r="AM132" s="25">
        <v>1</v>
      </c>
      <c r="AN132" s="25"/>
      <c r="AO132" s="25"/>
      <c r="AP132" s="25"/>
      <c r="AQ132" s="25"/>
      <c r="AR132" s="25"/>
      <c r="AS132" s="25"/>
      <c r="AT132" s="25"/>
      <c r="AU132" s="25"/>
      <c r="AV132" s="25"/>
      <c r="AW132" s="25">
        <v>1</v>
      </c>
      <c r="AX132" s="25"/>
      <c r="AY132" s="25"/>
      <c r="AZ132" s="25"/>
      <c r="BA132" s="25"/>
      <c r="BB132" s="25"/>
      <c r="BC132" s="25"/>
      <c r="BD132" s="25"/>
      <c r="BE132" s="25"/>
      <c r="BF132" s="25"/>
      <c r="BG132" s="25"/>
      <c r="BH132" s="25"/>
      <c r="BI132" s="25"/>
      <c r="BJ132" s="25"/>
      <c r="BK132" s="25"/>
      <c r="BL132" s="25"/>
      <c r="BM132" s="25"/>
      <c r="BN132" s="25"/>
      <c r="BO132" s="25">
        <v>1</v>
      </c>
      <c r="BP132" s="25"/>
      <c r="BQ132" s="25"/>
      <c r="BR132" s="25"/>
      <c r="BS132" s="25"/>
      <c r="BT132" s="25"/>
      <c r="BU132" s="26"/>
      <c r="BV132" s="100" t="s">
        <v>6200</v>
      </c>
      <c r="BW132" s="29"/>
      <c r="BX132" s="30"/>
      <c r="BY132" s="30"/>
      <c r="BZ132" s="30"/>
      <c r="CA132" s="30">
        <v>1</v>
      </c>
      <c r="CB132" s="30" t="s">
        <v>5964</v>
      </c>
      <c r="CC132" s="30"/>
      <c r="CD132" s="30"/>
      <c r="CE132" s="30"/>
      <c r="CF132" s="30"/>
      <c r="CG132" s="30"/>
      <c r="CH132" s="30"/>
      <c r="CI132" s="30"/>
      <c r="CJ132" s="30"/>
      <c r="CK132" s="30"/>
      <c r="CL132" s="30"/>
      <c r="CM132" s="30"/>
      <c r="CN132" s="30"/>
      <c r="CO132" s="30"/>
      <c r="CP132" s="30">
        <v>1</v>
      </c>
      <c r="CQ132" s="31" t="s">
        <v>5965</v>
      </c>
      <c r="CR132" s="103" t="s">
        <v>6833</v>
      </c>
      <c r="CS132" s="35" t="s">
        <v>5968</v>
      </c>
      <c r="CT132" s="36" t="s">
        <v>5969</v>
      </c>
      <c r="CU132" s="36" t="s">
        <v>5970</v>
      </c>
      <c r="CV132" s="36" t="s">
        <v>5971</v>
      </c>
      <c r="CW132" s="36" t="s">
        <v>5972</v>
      </c>
      <c r="CX132" s="36" t="s">
        <v>5973</v>
      </c>
      <c r="CY132" s="36" t="s">
        <v>5974</v>
      </c>
      <c r="CZ132" s="36" t="s">
        <v>5975</v>
      </c>
      <c r="DA132" s="36" t="s">
        <v>5976</v>
      </c>
      <c r="DB132" s="37" t="s">
        <v>5977</v>
      </c>
      <c r="DC132" s="43" t="s">
        <v>5966</v>
      </c>
      <c r="DD132" s="48" t="s">
        <v>5967</v>
      </c>
      <c r="DE132" s="6" t="s">
        <v>5978</v>
      </c>
    </row>
    <row r="133" spans="1:109">
      <c r="A133" s="6">
        <v>19040</v>
      </c>
      <c r="B133" s="6" t="s">
        <v>177</v>
      </c>
      <c r="C133" s="6" t="s">
        <v>178</v>
      </c>
      <c r="D133" s="13" t="s">
        <v>7183</v>
      </c>
      <c r="E133" s="15"/>
      <c r="F133" s="16"/>
      <c r="G133" s="16">
        <v>1</v>
      </c>
      <c r="H133" s="16"/>
      <c r="I133" s="17"/>
      <c r="J133" s="20"/>
      <c r="K133" s="21"/>
      <c r="L133" s="21"/>
      <c r="M133" s="21"/>
      <c r="N133" s="21"/>
      <c r="O133" s="21"/>
      <c r="P133" s="21">
        <v>1</v>
      </c>
      <c r="Q133" s="21"/>
      <c r="R133" s="21"/>
      <c r="S133" s="21"/>
      <c r="T133" s="21"/>
      <c r="U133" s="21"/>
      <c r="V133" s="21"/>
      <c r="W133" s="21"/>
      <c r="X133" s="21"/>
      <c r="Y133" s="21"/>
      <c r="Z133" s="21"/>
      <c r="AA133" s="21"/>
      <c r="AB133" s="22"/>
      <c r="AC133" s="97" t="s">
        <v>6509</v>
      </c>
      <c r="AD133" s="24"/>
      <c r="AE133" s="25"/>
      <c r="AF133" s="25"/>
      <c r="AG133" s="25"/>
      <c r="AH133" s="25"/>
      <c r="AI133" s="25"/>
      <c r="AJ133" s="25"/>
      <c r="AK133" s="25"/>
      <c r="AL133" s="25"/>
      <c r="AM133" s="25"/>
      <c r="AN133" s="25">
        <v>1</v>
      </c>
      <c r="AO133" s="25"/>
      <c r="AP133" s="25"/>
      <c r="AQ133" s="25"/>
      <c r="AR133" s="25"/>
      <c r="AS133" s="25"/>
      <c r="AT133" s="25"/>
      <c r="AU133" s="25"/>
      <c r="AV133" s="25"/>
      <c r="AW133" s="25"/>
      <c r="AX133" s="25"/>
      <c r="AY133" s="25"/>
      <c r="AZ133" s="25"/>
      <c r="BA133" s="25"/>
      <c r="BB133" s="25"/>
      <c r="BC133" s="25">
        <v>1</v>
      </c>
      <c r="BD133" s="25">
        <v>1</v>
      </c>
      <c r="BE133" s="25">
        <v>1</v>
      </c>
      <c r="BF133" s="25">
        <v>1</v>
      </c>
      <c r="BG133" s="25"/>
      <c r="BH133" s="25"/>
      <c r="BI133" s="25"/>
      <c r="BJ133" s="25"/>
      <c r="BK133" s="25"/>
      <c r="BL133" s="25"/>
      <c r="BM133" s="25"/>
      <c r="BN133" s="25"/>
      <c r="BO133" s="25"/>
      <c r="BP133" s="25"/>
      <c r="BQ133" s="25"/>
      <c r="BR133" s="25"/>
      <c r="BS133" s="25"/>
      <c r="BT133" s="25"/>
      <c r="BU133" s="26"/>
      <c r="BV133" s="100" t="s">
        <v>6201</v>
      </c>
      <c r="BW133" s="29"/>
      <c r="BX133" s="30"/>
      <c r="BY133" s="30"/>
      <c r="BZ133" s="30"/>
      <c r="CA133" s="30"/>
      <c r="CB133" s="30"/>
      <c r="CC133" s="30"/>
      <c r="CD133" s="30"/>
      <c r="CE133" s="30">
        <v>1</v>
      </c>
      <c r="CF133" s="30" t="s">
        <v>1899</v>
      </c>
      <c r="CG133" s="30"/>
      <c r="CH133" s="30">
        <v>1</v>
      </c>
      <c r="CI133" s="30"/>
      <c r="CJ133" s="30"/>
      <c r="CK133" s="30"/>
      <c r="CL133" s="30"/>
      <c r="CM133" s="30"/>
      <c r="CN133" s="30"/>
      <c r="CO133" s="30"/>
      <c r="CP133" s="30">
        <v>1</v>
      </c>
      <c r="CQ133" s="31" t="s">
        <v>1888</v>
      </c>
      <c r="CR133" s="103" t="s">
        <v>6867</v>
      </c>
      <c r="CS133" s="35" t="s">
        <v>1890</v>
      </c>
      <c r="CT133" s="36" t="s">
        <v>1891</v>
      </c>
      <c r="CU133" s="36" t="s">
        <v>1892</v>
      </c>
      <c r="CV133" s="36" t="s">
        <v>1893</v>
      </c>
      <c r="CW133" s="36" t="s">
        <v>1894</v>
      </c>
      <c r="CX133" s="36" t="s">
        <v>1895</v>
      </c>
      <c r="CY133" s="36" t="s">
        <v>1896</v>
      </c>
      <c r="CZ133" s="36" t="s">
        <v>1897</v>
      </c>
      <c r="DA133" s="36"/>
      <c r="DB133" s="37"/>
      <c r="DC133" s="43" t="s">
        <v>1889</v>
      </c>
      <c r="DD133" s="48" t="s">
        <v>870</v>
      </c>
      <c r="DE133" s="6" t="s">
        <v>1898</v>
      </c>
    </row>
    <row r="134" spans="1:109">
      <c r="A134" s="6">
        <v>2022009</v>
      </c>
      <c r="B134" s="6" t="s">
        <v>179</v>
      </c>
      <c r="C134" s="6" t="s">
        <v>180</v>
      </c>
      <c r="D134" s="13" t="s">
        <v>6014</v>
      </c>
      <c r="E134" s="15"/>
      <c r="F134" s="16">
        <v>1</v>
      </c>
      <c r="G134" s="16"/>
      <c r="H134" s="16"/>
      <c r="I134" s="17"/>
      <c r="J134" s="20"/>
      <c r="K134" s="21"/>
      <c r="L134" s="21"/>
      <c r="M134" s="21">
        <v>1</v>
      </c>
      <c r="N134" s="21">
        <v>1</v>
      </c>
      <c r="O134" s="21"/>
      <c r="P134" s="21">
        <v>1</v>
      </c>
      <c r="Q134" s="21"/>
      <c r="R134" s="21"/>
      <c r="S134" s="21">
        <v>1</v>
      </c>
      <c r="T134" s="21"/>
      <c r="U134" s="21"/>
      <c r="V134" s="21"/>
      <c r="W134" s="21"/>
      <c r="X134" s="21"/>
      <c r="Y134" s="21"/>
      <c r="Z134" s="21">
        <v>1</v>
      </c>
      <c r="AA134" s="21"/>
      <c r="AB134" s="22"/>
      <c r="AC134" s="97" t="s">
        <v>6584</v>
      </c>
      <c r="AD134" s="24"/>
      <c r="AE134" s="25"/>
      <c r="AF134" s="25"/>
      <c r="AG134" s="25"/>
      <c r="AH134" s="25"/>
      <c r="AI134" s="25"/>
      <c r="AJ134" s="25"/>
      <c r="AK134" s="25"/>
      <c r="AL134" s="25"/>
      <c r="AM134" s="25"/>
      <c r="AN134" s="25">
        <v>1</v>
      </c>
      <c r="AO134" s="25"/>
      <c r="AP134" s="25"/>
      <c r="AQ134" s="25"/>
      <c r="AR134" s="25"/>
      <c r="AS134" s="25"/>
      <c r="AT134" s="25"/>
      <c r="AU134" s="25"/>
      <c r="AV134" s="25"/>
      <c r="AW134" s="25">
        <v>1</v>
      </c>
      <c r="AX134" s="25">
        <v>1</v>
      </c>
      <c r="AY134" s="25">
        <v>1</v>
      </c>
      <c r="AZ134" s="25"/>
      <c r="BA134" s="25">
        <v>1</v>
      </c>
      <c r="BB134" s="25"/>
      <c r="BC134" s="25">
        <v>1</v>
      </c>
      <c r="BD134" s="25">
        <v>1</v>
      </c>
      <c r="BE134" s="25">
        <v>1</v>
      </c>
      <c r="BF134" s="25">
        <v>1</v>
      </c>
      <c r="BG134" s="25">
        <v>1</v>
      </c>
      <c r="BH134" s="25">
        <v>1</v>
      </c>
      <c r="BI134" s="25"/>
      <c r="BJ134" s="25">
        <v>1</v>
      </c>
      <c r="BK134" s="25"/>
      <c r="BL134" s="25">
        <v>1</v>
      </c>
      <c r="BM134" s="25"/>
      <c r="BN134" s="25"/>
      <c r="BO134" s="25"/>
      <c r="BP134" s="25"/>
      <c r="BQ134" s="25"/>
      <c r="BR134" s="25"/>
      <c r="BS134" s="25"/>
      <c r="BT134" s="25"/>
      <c r="BU134" s="26"/>
      <c r="BV134" s="100" t="s">
        <v>6202</v>
      </c>
      <c r="BW134" s="29"/>
      <c r="BX134" s="30"/>
      <c r="BY134" s="30"/>
      <c r="BZ134" s="30"/>
      <c r="CA134" s="30"/>
      <c r="CB134" s="30"/>
      <c r="CC134" s="30"/>
      <c r="CD134" s="30"/>
      <c r="CE134" s="30"/>
      <c r="CF134" s="30"/>
      <c r="CG134" s="30"/>
      <c r="CH134" s="30"/>
      <c r="CI134" s="30"/>
      <c r="CJ134" s="30"/>
      <c r="CK134" s="30"/>
      <c r="CL134" s="30"/>
      <c r="CM134" s="30"/>
      <c r="CN134" s="30">
        <v>1</v>
      </c>
      <c r="CO134" s="30" t="s">
        <v>1900</v>
      </c>
      <c r="CP134" s="30">
        <v>1</v>
      </c>
      <c r="CQ134" s="31" t="s">
        <v>1901</v>
      </c>
      <c r="CR134" s="103" t="s">
        <v>6868</v>
      </c>
      <c r="CS134" s="35" t="s">
        <v>1903</v>
      </c>
      <c r="CT134" s="36" t="s">
        <v>1904</v>
      </c>
      <c r="CU134" s="36" t="s">
        <v>1905</v>
      </c>
      <c r="CV134" s="36" t="s">
        <v>1906</v>
      </c>
      <c r="CW134" s="36" t="s">
        <v>1907</v>
      </c>
      <c r="CX134" s="36" t="s">
        <v>1908</v>
      </c>
      <c r="CY134" s="36" t="s">
        <v>1909</v>
      </c>
      <c r="CZ134" s="36" t="s">
        <v>1910</v>
      </c>
      <c r="DA134" s="36" t="s">
        <v>1911</v>
      </c>
      <c r="DB134" s="37" t="s">
        <v>1912</v>
      </c>
      <c r="DC134" s="43" t="s">
        <v>1889</v>
      </c>
      <c r="DD134" s="48" t="s">
        <v>1902</v>
      </c>
      <c r="DE134" s="6" t="s">
        <v>1913</v>
      </c>
    </row>
    <row r="135" spans="1:109">
      <c r="A135" s="6">
        <v>2019013</v>
      </c>
      <c r="B135" s="6" t="s">
        <v>5981</v>
      </c>
      <c r="C135" s="6" t="s">
        <v>181</v>
      </c>
      <c r="D135" s="13" t="s">
        <v>6006</v>
      </c>
      <c r="E135" s="15"/>
      <c r="F135" s="16"/>
      <c r="G135" s="16">
        <v>1</v>
      </c>
      <c r="H135" s="16"/>
      <c r="I135" s="17"/>
      <c r="J135" s="20"/>
      <c r="K135" s="21"/>
      <c r="L135" s="21"/>
      <c r="M135" s="21"/>
      <c r="N135" s="21">
        <v>1</v>
      </c>
      <c r="O135" s="21"/>
      <c r="P135" s="21">
        <v>1</v>
      </c>
      <c r="Q135" s="21"/>
      <c r="R135" s="21">
        <v>1</v>
      </c>
      <c r="S135" s="21"/>
      <c r="T135" s="21"/>
      <c r="U135" s="21"/>
      <c r="V135" s="21"/>
      <c r="W135" s="21"/>
      <c r="X135" s="21"/>
      <c r="Y135" s="21"/>
      <c r="Z135" s="21"/>
      <c r="AA135" s="21"/>
      <c r="AB135" s="22"/>
      <c r="AC135" s="97" t="s">
        <v>6585</v>
      </c>
      <c r="AD135" s="24"/>
      <c r="AE135" s="25"/>
      <c r="AF135" s="25"/>
      <c r="AG135" s="25"/>
      <c r="AH135" s="25"/>
      <c r="AI135" s="25"/>
      <c r="AJ135" s="25"/>
      <c r="AK135" s="25">
        <v>1</v>
      </c>
      <c r="AL135" s="25"/>
      <c r="AM135" s="25"/>
      <c r="AN135" s="25"/>
      <c r="AO135" s="25"/>
      <c r="AP135" s="25"/>
      <c r="AQ135" s="25"/>
      <c r="AR135" s="25"/>
      <c r="AS135" s="25"/>
      <c r="AT135" s="25"/>
      <c r="AU135" s="25"/>
      <c r="AV135" s="25"/>
      <c r="AW135" s="25"/>
      <c r="AX135" s="25"/>
      <c r="AY135" s="25">
        <v>1</v>
      </c>
      <c r="AZ135" s="25"/>
      <c r="BA135" s="25"/>
      <c r="BB135" s="25"/>
      <c r="BC135" s="25">
        <v>1</v>
      </c>
      <c r="BD135" s="25">
        <v>1</v>
      </c>
      <c r="BE135" s="25">
        <v>1</v>
      </c>
      <c r="BF135" s="25"/>
      <c r="BG135" s="25"/>
      <c r="BH135" s="25"/>
      <c r="BI135" s="25"/>
      <c r="BJ135" s="25"/>
      <c r="BK135" s="25">
        <v>1</v>
      </c>
      <c r="BL135" s="25"/>
      <c r="BM135" s="25"/>
      <c r="BN135" s="25"/>
      <c r="BO135" s="25"/>
      <c r="BP135" s="25"/>
      <c r="BQ135" s="25"/>
      <c r="BR135" s="25"/>
      <c r="BS135" s="25"/>
      <c r="BT135" s="25">
        <v>1</v>
      </c>
      <c r="BU135" s="26" t="s">
        <v>1914</v>
      </c>
      <c r="BV135" s="100" t="s">
        <v>6203</v>
      </c>
      <c r="BW135" s="29"/>
      <c r="BX135" s="30"/>
      <c r="BY135" s="30"/>
      <c r="BZ135" s="30"/>
      <c r="CA135" s="30"/>
      <c r="CB135" s="30"/>
      <c r="CC135" s="30"/>
      <c r="CD135" s="30"/>
      <c r="CE135" s="30"/>
      <c r="CF135" s="30"/>
      <c r="CG135" s="30"/>
      <c r="CH135" s="30"/>
      <c r="CI135" s="30"/>
      <c r="CJ135" s="30"/>
      <c r="CK135" s="30"/>
      <c r="CL135" s="30"/>
      <c r="CM135" s="30"/>
      <c r="CN135" s="30">
        <v>1</v>
      </c>
      <c r="CO135" s="30" t="s">
        <v>1915</v>
      </c>
      <c r="CP135" s="30">
        <v>1</v>
      </c>
      <c r="CQ135" s="31" t="s">
        <v>1916</v>
      </c>
      <c r="CR135" s="103" t="s">
        <v>6869</v>
      </c>
      <c r="CS135" s="35" t="s">
        <v>1918</v>
      </c>
      <c r="CT135" s="36" t="s">
        <v>1919</v>
      </c>
      <c r="CU135" s="36" t="s">
        <v>1920</v>
      </c>
      <c r="CV135" s="36" t="s">
        <v>1921</v>
      </c>
      <c r="CW135" s="36" t="s">
        <v>1922</v>
      </c>
      <c r="CX135" s="36" t="s">
        <v>1923</v>
      </c>
      <c r="CY135" s="36" t="s">
        <v>1924</v>
      </c>
      <c r="CZ135" s="36" t="s">
        <v>1925</v>
      </c>
      <c r="DA135" s="36" t="s">
        <v>1926</v>
      </c>
      <c r="DB135" s="37" t="s">
        <v>1927</v>
      </c>
      <c r="DC135" s="43" t="s">
        <v>1889</v>
      </c>
      <c r="DD135" s="48" t="s">
        <v>1917</v>
      </c>
      <c r="DE135" s="6" t="s">
        <v>1928</v>
      </c>
    </row>
    <row r="136" spans="1:109">
      <c r="A136" s="6">
        <v>28017</v>
      </c>
      <c r="B136" s="6" t="s">
        <v>182</v>
      </c>
      <c r="C136" s="6" t="s">
        <v>183</v>
      </c>
      <c r="D136" s="13" t="s">
        <v>6002</v>
      </c>
      <c r="E136" s="15">
        <v>1</v>
      </c>
      <c r="F136" s="16">
        <v>1</v>
      </c>
      <c r="G136" s="16"/>
      <c r="H136" s="16"/>
      <c r="I136" s="17"/>
      <c r="J136" s="20">
        <v>1</v>
      </c>
      <c r="K136" s="21">
        <v>1</v>
      </c>
      <c r="L136" s="21">
        <v>1</v>
      </c>
      <c r="M136" s="21">
        <v>1</v>
      </c>
      <c r="N136" s="21">
        <v>1</v>
      </c>
      <c r="O136" s="21">
        <v>1</v>
      </c>
      <c r="P136" s="21">
        <v>1</v>
      </c>
      <c r="Q136" s="21">
        <v>1</v>
      </c>
      <c r="R136" s="21">
        <v>1</v>
      </c>
      <c r="S136" s="21">
        <v>1</v>
      </c>
      <c r="T136" s="21">
        <v>1</v>
      </c>
      <c r="U136" s="21"/>
      <c r="V136" s="21"/>
      <c r="W136" s="21"/>
      <c r="X136" s="21">
        <v>1</v>
      </c>
      <c r="Y136" s="21"/>
      <c r="Z136" s="21">
        <v>1</v>
      </c>
      <c r="AA136" s="21">
        <v>1</v>
      </c>
      <c r="AB136" s="22" t="s">
        <v>1929</v>
      </c>
      <c r="AC136" s="97" t="s">
        <v>6586</v>
      </c>
      <c r="AD136" s="24">
        <v>1</v>
      </c>
      <c r="AE136" s="25">
        <v>1</v>
      </c>
      <c r="AF136" s="25">
        <v>1</v>
      </c>
      <c r="AG136" s="25">
        <v>1</v>
      </c>
      <c r="AH136" s="25">
        <v>1</v>
      </c>
      <c r="AI136" s="25"/>
      <c r="AJ136" s="25"/>
      <c r="AK136" s="25">
        <v>1</v>
      </c>
      <c r="AL136" s="25"/>
      <c r="AM136" s="25"/>
      <c r="AN136" s="25">
        <v>1</v>
      </c>
      <c r="AO136" s="25"/>
      <c r="AP136" s="25">
        <v>1</v>
      </c>
      <c r="AQ136" s="25"/>
      <c r="AR136" s="25">
        <v>1</v>
      </c>
      <c r="AS136" s="25">
        <v>1</v>
      </c>
      <c r="AT136" s="25">
        <v>1</v>
      </c>
      <c r="AU136" s="25">
        <v>1</v>
      </c>
      <c r="AV136" s="25">
        <v>1</v>
      </c>
      <c r="AW136" s="25">
        <v>1</v>
      </c>
      <c r="AX136" s="25">
        <v>1</v>
      </c>
      <c r="AY136" s="25">
        <v>1</v>
      </c>
      <c r="AZ136" s="25"/>
      <c r="BA136" s="25">
        <v>1</v>
      </c>
      <c r="BB136" s="25"/>
      <c r="BC136" s="25"/>
      <c r="BD136" s="25">
        <v>1</v>
      </c>
      <c r="BE136" s="25">
        <v>1</v>
      </c>
      <c r="BF136" s="25">
        <v>1</v>
      </c>
      <c r="BG136" s="25"/>
      <c r="BH136" s="25"/>
      <c r="BI136" s="25"/>
      <c r="BJ136" s="25">
        <v>1</v>
      </c>
      <c r="BK136" s="25"/>
      <c r="BL136" s="25"/>
      <c r="BM136" s="25">
        <v>1</v>
      </c>
      <c r="BN136" s="25"/>
      <c r="BO136" s="25">
        <v>1</v>
      </c>
      <c r="BP136" s="25"/>
      <c r="BQ136" s="25"/>
      <c r="BR136" s="25"/>
      <c r="BS136" s="25"/>
      <c r="BT136" s="25"/>
      <c r="BU136" s="26"/>
      <c r="BV136" s="100" t="s">
        <v>6204</v>
      </c>
      <c r="BW136" s="29"/>
      <c r="BX136" s="30"/>
      <c r="BY136" s="30">
        <v>1</v>
      </c>
      <c r="BZ136" s="30"/>
      <c r="CA136" s="30"/>
      <c r="CB136" s="30"/>
      <c r="CC136" s="30"/>
      <c r="CD136" s="30"/>
      <c r="CE136" s="30"/>
      <c r="CF136" s="30"/>
      <c r="CG136" s="30"/>
      <c r="CH136" s="30"/>
      <c r="CI136" s="30">
        <v>1</v>
      </c>
      <c r="CJ136" s="30" t="s">
        <v>1930</v>
      </c>
      <c r="CK136" s="30">
        <v>1</v>
      </c>
      <c r="CL136" s="30" t="s">
        <v>1931</v>
      </c>
      <c r="CM136" s="30"/>
      <c r="CN136" s="30">
        <v>1</v>
      </c>
      <c r="CO136" s="30" t="s">
        <v>1932</v>
      </c>
      <c r="CP136" s="30">
        <v>1</v>
      </c>
      <c r="CQ136" s="31" t="s">
        <v>1933</v>
      </c>
      <c r="CR136" s="103" t="s">
        <v>6870</v>
      </c>
      <c r="CS136" s="35" t="s">
        <v>1936</v>
      </c>
      <c r="CT136" s="36" t="s">
        <v>1937</v>
      </c>
      <c r="CU136" s="36" t="s">
        <v>1938</v>
      </c>
      <c r="CV136" s="36" t="s">
        <v>1939</v>
      </c>
      <c r="CW136" s="36" t="s">
        <v>1940</v>
      </c>
      <c r="CX136" s="36" t="s">
        <v>1941</v>
      </c>
      <c r="CY136" s="36" t="s">
        <v>1942</v>
      </c>
      <c r="CZ136" s="36" t="s">
        <v>1943</v>
      </c>
      <c r="DA136" s="36" t="s">
        <v>1944</v>
      </c>
      <c r="DB136" s="37" t="s">
        <v>1945</v>
      </c>
      <c r="DC136" s="43" t="s">
        <v>1934</v>
      </c>
      <c r="DD136" s="48" t="s">
        <v>1935</v>
      </c>
      <c r="DE136" s="6" t="s">
        <v>1946</v>
      </c>
    </row>
    <row r="137" spans="1:109">
      <c r="A137" s="6">
        <v>2024024</v>
      </c>
      <c r="B137" s="6" t="s">
        <v>7736</v>
      </c>
      <c r="C137" s="6" t="s">
        <v>7737</v>
      </c>
      <c r="D137" s="13" t="s">
        <v>7738</v>
      </c>
      <c r="E137" s="15">
        <v>1</v>
      </c>
      <c r="F137" s="16"/>
      <c r="G137" s="16">
        <v>1</v>
      </c>
      <c r="H137" s="16"/>
      <c r="I137" s="17"/>
      <c r="J137" s="20">
        <v>1</v>
      </c>
      <c r="K137" s="21"/>
      <c r="L137" s="21"/>
      <c r="M137" s="21"/>
      <c r="N137" s="21"/>
      <c r="O137" s="21"/>
      <c r="P137" s="21">
        <v>1</v>
      </c>
      <c r="Q137" s="21"/>
      <c r="R137" s="21">
        <v>1</v>
      </c>
      <c r="S137" s="21"/>
      <c r="T137" s="21"/>
      <c r="U137" s="21"/>
      <c r="V137" s="21"/>
      <c r="W137" s="21"/>
      <c r="X137" s="21"/>
      <c r="Y137" s="21"/>
      <c r="Z137" s="21"/>
      <c r="AA137" s="21"/>
      <c r="AB137" s="22"/>
      <c r="AC137" s="97" t="s">
        <v>7739</v>
      </c>
      <c r="AD137" s="24">
        <v>1</v>
      </c>
      <c r="AE137" s="25">
        <v>1</v>
      </c>
      <c r="AF137" s="25"/>
      <c r="AG137" s="25"/>
      <c r="AH137" s="25"/>
      <c r="AI137" s="25"/>
      <c r="AJ137" s="25"/>
      <c r="AK137" s="25">
        <v>1</v>
      </c>
      <c r="AL137" s="25">
        <v>1</v>
      </c>
      <c r="AM137" s="25"/>
      <c r="AN137" s="25"/>
      <c r="AO137" s="25"/>
      <c r="AP137" s="25"/>
      <c r="AQ137" s="25"/>
      <c r="AR137" s="25"/>
      <c r="AS137" s="25"/>
      <c r="AT137" s="25"/>
      <c r="AU137" s="25"/>
      <c r="AV137" s="25"/>
      <c r="AW137" s="25"/>
      <c r="AX137" s="25"/>
      <c r="AY137" s="25"/>
      <c r="AZ137" s="25"/>
      <c r="BA137" s="25"/>
      <c r="BB137" s="25"/>
      <c r="BC137" s="25"/>
      <c r="BD137" s="25">
        <v>1</v>
      </c>
      <c r="BE137" s="25">
        <v>1</v>
      </c>
      <c r="BF137" s="25">
        <v>1</v>
      </c>
      <c r="BG137" s="25"/>
      <c r="BH137" s="25"/>
      <c r="BI137" s="25"/>
      <c r="BJ137" s="25"/>
      <c r="BK137" s="25"/>
      <c r="BL137" s="25"/>
      <c r="BM137" s="25"/>
      <c r="BN137" s="25"/>
      <c r="BO137" s="25"/>
      <c r="BP137" s="25"/>
      <c r="BQ137" s="25"/>
      <c r="BR137" s="25"/>
      <c r="BS137" s="25"/>
      <c r="BT137" s="25"/>
      <c r="BU137" s="26"/>
      <c r="BV137" s="100" t="s">
        <v>7740</v>
      </c>
      <c r="BW137" s="29"/>
      <c r="BX137" s="30"/>
      <c r="BY137" s="30"/>
      <c r="BZ137" s="30"/>
      <c r="CA137" s="30"/>
      <c r="CB137" s="30"/>
      <c r="CC137" s="30"/>
      <c r="CD137" s="30"/>
      <c r="CE137" s="30"/>
      <c r="CF137" s="30"/>
      <c r="CG137" s="30"/>
      <c r="CH137" s="30"/>
      <c r="CI137" s="30"/>
      <c r="CJ137" s="30"/>
      <c r="CK137" s="30"/>
      <c r="CL137" s="30"/>
      <c r="CM137" s="30"/>
      <c r="CN137" s="30"/>
      <c r="CO137" s="30"/>
      <c r="CP137" s="30">
        <v>1</v>
      </c>
      <c r="CQ137" s="31" t="s">
        <v>7741</v>
      </c>
      <c r="CR137" s="103"/>
      <c r="CS137" s="35" t="s">
        <v>7742</v>
      </c>
      <c r="CT137" s="36" t="s">
        <v>7747</v>
      </c>
      <c r="CU137" s="36" t="s">
        <v>7743</v>
      </c>
      <c r="CV137" s="36" t="s">
        <v>7748</v>
      </c>
      <c r="CW137" s="36" t="s">
        <v>7744</v>
      </c>
      <c r="CX137" s="36" t="s">
        <v>7749</v>
      </c>
      <c r="CY137" s="36"/>
      <c r="CZ137" s="36"/>
      <c r="DA137" s="36"/>
      <c r="DB137" s="37"/>
      <c r="DC137" s="43" t="s">
        <v>842</v>
      </c>
      <c r="DD137" s="48"/>
      <c r="DE137" s="6" t="s">
        <v>7745</v>
      </c>
    </row>
    <row r="138" spans="1:109">
      <c r="A138" s="6">
        <v>29006</v>
      </c>
      <c r="B138" s="6" t="s">
        <v>184</v>
      </c>
      <c r="C138" s="6" t="s">
        <v>185</v>
      </c>
      <c r="D138" s="13" t="s">
        <v>7181</v>
      </c>
      <c r="E138" s="15">
        <v>1</v>
      </c>
      <c r="F138" s="16">
        <v>1</v>
      </c>
      <c r="G138" s="16"/>
      <c r="H138" s="16"/>
      <c r="I138" s="17"/>
      <c r="J138" s="20">
        <v>1</v>
      </c>
      <c r="K138" s="21">
        <v>1</v>
      </c>
      <c r="L138" s="21">
        <v>1</v>
      </c>
      <c r="M138" s="21"/>
      <c r="N138" s="21"/>
      <c r="O138" s="21">
        <v>1</v>
      </c>
      <c r="P138" s="21"/>
      <c r="Q138" s="21">
        <v>1</v>
      </c>
      <c r="R138" s="21">
        <v>1</v>
      </c>
      <c r="S138" s="21"/>
      <c r="T138" s="21"/>
      <c r="U138" s="21"/>
      <c r="V138" s="21"/>
      <c r="W138" s="21"/>
      <c r="X138" s="21"/>
      <c r="Y138" s="21"/>
      <c r="Z138" s="21"/>
      <c r="AA138" s="21"/>
      <c r="AB138" s="22"/>
      <c r="AC138" s="97" t="s">
        <v>6587</v>
      </c>
      <c r="AD138" s="24">
        <v>1</v>
      </c>
      <c r="AE138" s="25">
        <v>1</v>
      </c>
      <c r="AF138" s="25">
        <v>1</v>
      </c>
      <c r="AG138" s="25">
        <v>1</v>
      </c>
      <c r="AH138" s="25"/>
      <c r="AI138" s="25"/>
      <c r="AJ138" s="25"/>
      <c r="AK138" s="25"/>
      <c r="AL138" s="25"/>
      <c r="AM138" s="25"/>
      <c r="AN138" s="25">
        <v>1</v>
      </c>
      <c r="AO138" s="25">
        <v>1</v>
      </c>
      <c r="AP138" s="25"/>
      <c r="AQ138" s="25"/>
      <c r="AR138" s="25">
        <v>1</v>
      </c>
      <c r="AS138" s="25">
        <v>1</v>
      </c>
      <c r="AT138" s="25">
        <v>1</v>
      </c>
      <c r="AU138" s="25">
        <v>1</v>
      </c>
      <c r="AV138" s="25"/>
      <c r="AW138" s="25"/>
      <c r="AX138" s="25">
        <v>1</v>
      </c>
      <c r="AY138" s="25">
        <v>1</v>
      </c>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6"/>
      <c r="BV138" s="100" t="s">
        <v>6205</v>
      </c>
      <c r="BW138" s="29"/>
      <c r="BX138" s="30"/>
      <c r="BY138" s="30">
        <v>1</v>
      </c>
      <c r="BZ138" s="30"/>
      <c r="CA138" s="30"/>
      <c r="CB138" s="30"/>
      <c r="CC138" s="30"/>
      <c r="CD138" s="30"/>
      <c r="CE138" s="30"/>
      <c r="CF138" s="30"/>
      <c r="CG138" s="30"/>
      <c r="CH138" s="30"/>
      <c r="CI138" s="30">
        <v>1</v>
      </c>
      <c r="CJ138" s="30" t="s">
        <v>1947</v>
      </c>
      <c r="CK138" s="30">
        <v>1</v>
      </c>
      <c r="CL138" s="30" t="s">
        <v>1947</v>
      </c>
      <c r="CM138" s="30"/>
      <c r="CN138" s="30"/>
      <c r="CO138" s="30"/>
      <c r="CP138" s="30">
        <v>1</v>
      </c>
      <c r="CQ138" s="31" t="s">
        <v>1948</v>
      </c>
      <c r="CR138" s="103" t="s">
        <v>6871</v>
      </c>
      <c r="CS138" s="35" t="s">
        <v>1950</v>
      </c>
      <c r="CT138" s="36" t="s">
        <v>1951</v>
      </c>
      <c r="CU138" s="36" t="s">
        <v>1952</v>
      </c>
      <c r="CV138" s="36" t="s">
        <v>1953</v>
      </c>
      <c r="CW138" s="36" t="s">
        <v>1954</v>
      </c>
      <c r="CX138" s="36" t="s">
        <v>1955</v>
      </c>
      <c r="CY138" s="36" t="s">
        <v>1956</v>
      </c>
      <c r="CZ138" s="36" t="s">
        <v>1957</v>
      </c>
      <c r="DA138" s="36" t="s">
        <v>1958</v>
      </c>
      <c r="DB138" s="37" t="s">
        <v>1959</v>
      </c>
      <c r="DC138" s="43" t="s">
        <v>1934</v>
      </c>
      <c r="DD138" s="48" t="s">
        <v>1949</v>
      </c>
      <c r="DE138" s="6" t="s">
        <v>1960</v>
      </c>
    </row>
    <row r="139" spans="1:109">
      <c r="A139" s="6">
        <v>28018</v>
      </c>
      <c r="B139" s="6" t="s">
        <v>186</v>
      </c>
      <c r="C139" s="6" t="s">
        <v>187</v>
      </c>
      <c r="D139" s="13" t="s">
        <v>6025</v>
      </c>
      <c r="E139" s="15">
        <v>1</v>
      </c>
      <c r="F139" s="16"/>
      <c r="G139" s="16">
        <v>1</v>
      </c>
      <c r="H139" s="16"/>
      <c r="I139" s="17">
        <v>1</v>
      </c>
      <c r="J139" s="20"/>
      <c r="K139" s="21"/>
      <c r="L139" s="21">
        <v>1</v>
      </c>
      <c r="M139" s="21"/>
      <c r="N139" s="21"/>
      <c r="O139" s="21"/>
      <c r="P139" s="21"/>
      <c r="Q139" s="21">
        <v>1</v>
      </c>
      <c r="R139" s="21">
        <v>1</v>
      </c>
      <c r="S139" s="21">
        <v>1</v>
      </c>
      <c r="T139" s="21">
        <v>1</v>
      </c>
      <c r="U139" s="21"/>
      <c r="V139" s="21"/>
      <c r="W139" s="21"/>
      <c r="X139" s="21"/>
      <c r="Y139" s="21">
        <v>1</v>
      </c>
      <c r="Z139" s="21"/>
      <c r="AA139" s="21"/>
      <c r="AB139" s="22"/>
      <c r="AC139" s="97" t="s">
        <v>6588</v>
      </c>
      <c r="AD139" s="24">
        <v>1</v>
      </c>
      <c r="AE139" s="25">
        <v>1</v>
      </c>
      <c r="AF139" s="25"/>
      <c r="AG139" s="25">
        <v>1</v>
      </c>
      <c r="AH139" s="25">
        <v>1</v>
      </c>
      <c r="AI139" s="25">
        <v>1</v>
      </c>
      <c r="AJ139" s="25"/>
      <c r="AK139" s="25">
        <v>1</v>
      </c>
      <c r="AL139" s="25">
        <v>1</v>
      </c>
      <c r="AM139" s="25">
        <v>1</v>
      </c>
      <c r="AN139" s="25"/>
      <c r="AO139" s="25">
        <v>1</v>
      </c>
      <c r="AP139" s="25"/>
      <c r="AQ139" s="25"/>
      <c r="AR139" s="25"/>
      <c r="AS139" s="25"/>
      <c r="AT139" s="25"/>
      <c r="AU139" s="25"/>
      <c r="AV139" s="25"/>
      <c r="AW139" s="25"/>
      <c r="AX139" s="25"/>
      <c r="AY139" s="25"/>
      <c r="AZ139" s="25"/>
      <c r="BA139" s="25"/>
      <c r="BB139" s="25"/>
      <c r="BC139" s="25"/>
      <c r="BD139" s="25"/>
      <c r="BE139" s="25">
        <v>1</v>
      </c>
      <c r="BF139" s="25">
        <v>1</v>
      </c>
      <c r="BG139" s="25"/>
      <c r="BH139" s="25"/>
      <c r="BI139" s="25"/>
      <c r="BJ139" s="25"/>
      <c r="BK139" s="25">
        <v>1</v>
      </c>
      <c r="BL139" s="25"/>
      <c r="BM139" s="25">
        <v>1</v>
      </c>
      <c r="BN139" s="25"/>
      <c r="BO139" s="25">
        <v>1</v>
      </c>
      <c r="BP139" s="25"/>
      <c r="BQ139" s="25"/>
      <c r="BR139" s="25"/>
      <c r="BS139" s="25"/>
      <c r="BT139" s="25"/>
      <c r="BU139" s="26"/>
      <c r="BV139" s="100" t="s">
        <v>6206</v>
      </c>
      <c r="BW139" s="29"/>
      <c r="BX139" s="30"/>
      <c r="BY139" s="30"/>
      <c r="BZ139" s="30"/>
      <c r="CA139" s="30"/>
      <c r="CB139" s="30"/>
      <c r="CC139" s="30"/>
      <c r="CD139" s="30"/>
      <c r="CE139" s="30"/>
      <c r="CF139" s="30"/>
      <c r="CG139" s="30"/>
      <c r="CH139" s="30"/>
      <c r="CI139" s="30"/>
      <c r="CJ139" s="30"/>
      <c r="CK139" s="30"/>
      <c r="CL139" s="30"/>
      <c r="CM139" s="30"/>
      <c r="CN139" s="30">
        <v>1</v>
      </c>
      <c r="CO139" s="30" t="s">
        <v>1961</v>
      </c>
      <c r="CP139" s="30"/>
      <c r="CQ139" s="31"/>
      <c r="CR139" s="103" t="s">
        <v>6872</v>
      </c>
      <c r="CS139" s="35" t="s">
        <v>1963</v>
      </c>
      <c r="CT139" s="36" t="s">
        <v>1964</v>
      </c>
      <c r="CU139" s="36" t="s">
        <v>1965</v>
      </c>
      <c r="CV139" s="36" t="s">
        <v>1966</v>
      </c>
      <c r="CW139" s="36" t="s">
        <v>1967</v>
      </c>
      <c r="CX139" s="36" t="s">
        <v>1968</v>
      </c>
      <c r="CY139" s="36" t="s">
        <v>1969</v>
      </c>
      <c r="CZ139" s="36" t="s">
        <v>1970</v>
      </c>
      <c r="DA139" s="36" t="s">
        <v>1971</v>
      </c>
      <c r="DB139" s="37" t="s">
        <v>1972</v>
      </c>
      <c r="DC139" s="43" t="s">
        <v>1934</v>
      </c>
      <c r="DD139" s="48" t="s">
        <v>1962</v>
      </c>
      <c r="DE139" s="6" t="s">
        <v>1973</v>
      </c>
    </row>
    <row r="140" spans="1:109">
      <c r="A140" s="6">
        <v>12042</v>
      </c>
      <c r="B140" s="6" t="s">
        <v>188</v>
      </c>
      <c r="C140" s="6" t="s">
        <v>189</v>
      </c>
      <c r="D140" s="13" t="s">
        <v>7181</v>
      </c>
      <c r="E140" s="15">
        <v>1</v>
      </c>
      <c r="F140" s="16">
        <v>1</v>
      </c>
      <c r="G140" s="16">
        <v>1</v>
      </c>
      <c r="H140" s="16"/>
      <c r="I140" s="17"/>
      <c r="J140" s="20"/>
      <c r="K140" s="21"/>
      <c r="L140" s="21"/>
      <c r="M140" s="21"/>
      <c r="N140" s="21">
        <v>1</v>
      </c>
      <c r="O140" s="21">
        <v>1</v>
      </c>
      <c r="P140" s="21">
        <v>1</v>
      </c>
      <c r="Q140" s="21"/>
      <c r="R140" s="21"/>
      <c r="S140" s="21"/>
      <c r="T140" s="21"/>
      <c r="U140" s="21"/>
      <c r="V140" s="21"/>
      <c r="W140" s="21"/>
      <c r="X140" s="21"/>
      <c r="Y140" s="21"/>
      <c r="Z140" s="21"/>
      <c r="AA140" s="21"/>
      <c r="AB140" s="22"/>
      <c r="AC140" s="97" t="s">
        <v>6589</v>
      </c>
      <c r="AD140" s="24">
        <v>1</v>
      </c>
      <c r="AE140" s="25"/>
      <c r="AF140" s="25"/>
      <c r="AG140" s="25"/>
      <c r="AH140" s="25"/>
      <c r="AI140" s="25"/>
      <c r="AJ140" s="25"/>
      <c r="AK140" s="25"/>
      <c r="AL140" s="25"/>
      <c r="AM140" s="25"/>
      <c r="AN140" s="25"/>
      <c r="AO140" s="25"/>
      <c r="AP140" s="25"/>
      <c r="AQ140" s="25"/>
      <c r="AR140" s="25"/>
      <c r="AS140" s="25">
        <v>1</v>
      </c>
      <c r="AT140" s="25">
        <v>1</v>
      </c>
      <c r="AU140" s="25"/>
      <c r="AV140" s="25"/>
      <c r="AW140" s="25"/>
      <c r="AX140" s="25"/>
      <c r="AY140" s="25"/>
      <c r="AZ140" s="25"/>
      <c r="BA140" s="25">
        <v>1</v>
      </c>
      <c r="BB140" s="25">
        <v>1</v>
      </c>
      <c r="BC140" s="25">
        <v>1</v>
      </c>
      <c r="BD140" s="25">
        <v>1</v>
      </c>
      <c r="BE140" s="25">
        <v>1</v>
      </c>
      <c r="BF140" s="25">
        <v>1</v>
      </c>
      <c r="BG140" s="25"/>
      <c r="BH140" s="25"/>
      <c r="BI140" s="25"/>
      <c r="BJ140" s="25"/>
      <c r="BK140" s="25"/>
      <c r="BL140" s="25"/>
      <c r="BM140" s="25"/>
      <c r="BN140" s="25"/>
      <c r="BO140" s="25">
        <v>1</v>
      </c>
      <c r="BP140" s="25"/>
      <c r="BQ140" s="25"/>
      <c r="BR140" s="25"/>
      <c r="BS140" s="25"/>
      <c r="BT140" s="25">
        <v>1</v>
      </c>
      <c r="BU140" s="26" t="s">
        <v>1974</v>
      </c>
      <c r="BV140" s="100" t="s">
        <v>6207</v>
      </c>
      <c r="BW140" s="29"/>
      <c r="BX140" s="30"/>
      <c r="BY140" s="30"/>
      <c r="BZ140" s="30"/>
      <c r="CA140" s="30">
        <v>1</v>
      </c>
      <c r="CB140" s="30" t="s">
        <v>1975</v>
      </c>
      <c r="CC140" s="30"/>
      <c r="CD140" s="30"/>
      <c r="CE140" s="30">
        <v>1</v>
      </c>
      <c r="CF140" s="30" t="s">
        <v>1976</v>
      </c>
      <c r="CG140" s="30"/>
      <c r="CH140" s="30"/>
      <c r="CI140" s="30">
        <v>1</v>
      </c>
      <c r="CJ140" s="30" t="s">
        <v>1977</v>
      </c>
      <c r="CK140" s="30">
        <v>1</v>
      </c>
      <c r="CL140" s="30" t="s">
        <v>1978</v>
      </c>
      <c r="CM140" s="30"/>
      <c r="CN140" s="30">
        <v>1</v>
      </c>
      <c r="CO140" s="30" t="s">
        <v>1979</v>
      </c>
      <c r="CP140" s="30">
        <v>1</v>
      </c>
      <c r="CQ140" s="31" t="s">
        <v>1980</v>
      </c>
      <c r="CR140" s="103" t="s">
        <v>6873</v>
      </c>
      <c r="CS140" s="35" t="s">
        <v>1983</v>
      </c>
      <c r="CT140" s="36" t="s">
        <v>1984</v>
      </c>
      <c r="CU140" s="36" t="s">
        <v>1985</v>
      </c>
      <c r="CV140" s="36" t="s">
        <v>1986</v>
      </c>
      <c r="CW140" s="36"/>
      <c r="CX140" s="36"/>
      <c r="CY140" s="36"/>
      <c r="CZ140" s="36"/>
      <c r="DA140" s="36"/>
      <c r="DB140" s="37"/>
      <c r="DC140" s="43" t="s">
        <v>1981</v>
      </c>
      <c r="DD140" s="48" t="s">
        <v>1982</v>
      </c>
      <c r="DE140" s="6"/>
    </row>
    <row r="141" spans="1:109">
      <c r="A141" s="6">
        <v>29032</v>
      </c>
      <c r="B141" s="6" t="s">
        <v>190</v>
      </c>
      <c r="C141" s="6" t="s">
        <v>191</v>
      </c>
      <c r="D141" s="13" t="s">
        <v>6009</v>
      </c>
      <c r="E141" s="15"/>
      <c r="F141" s="16">
        <v>1</v>
      </c>
      <c r="G141" s="16">
        <v>1</v>
      </c>
      <c r="H141" s="16"/>
      <c r="I141" s="17"/>
      <c r="J141" s="20"/>
      <c r="K141" s="21"/>
      <c r="L141" s="21"/>
      <c r="M141" s="21"/>
      <c r="N141" s="21"/>
      <c r="O141" s="21">
        <v>1</v>
      </c>
      <c r="P141" s="21">
        <v>1</v>
      </c>
      <c r="Q141" s="21"/>
      <c r="R141" s="21"/>
      <c r="S141" s="21"/>
      <c r="T141" s="21"/>
      <c r="U141" s="21"/>
      <c r="V141" s="21"/>
      <c r="W141" s="21"/>
      <c r="X141" s="21">
        <v>1</v>
      </c>
      <c r="Y141" s="21"/>
      <c r="Z141" s="21"/>
      <c r="AA141" s="21">
        <v>1</v>
      </c>
      <c r="AB141" s="22" t="s">
        <v>1987</v>
      </c>
      <c r="AC141" s="97" t="s">
        <v>6590</v>
      </c>
      <c r="AD141" s="24"/>
      <c r="AE141" s="25"/>
      <c r="AF141" s="25"/>
      <c r="AG141" s="25"/>
      <c r="AH141" s="25"/>
      <c r="AI141" s="25"/>
      <c r="AJ141" s="25"/>
      <c r="AK141" s="25"/>
      <c r="AL141" s="25"/>
      <c r="AM141" s="25"/>
      <c r="AN141" s="25"/>
      <c r="AO141" s="25"/>
      <c r="AP141" s="25"/>
      <c r="AQ141" s="25"/>
      <c r="AR141" s="25"/>
      <c r="AS141" s="25">
        <v>1</v>
      </c>
      <c r="AT141" s="25">
        <v>1</v>
      </c>
      <c r="AU141" s="25">
        <v>1</v>
      </c>
      <c r="AV141" s="25"/>
      <c r="AW141" s="25"/>
      <c r="AX141" s="25"/>
      <c r="AY141" s="25"/>
      <c r="AZ141" s="25"/>
      <c r="BA141" s="25"/>
      <c r="BB141" s="25">
        <v>1</v>
      </c>
      <c r="BC141" s="25">
        <v>1</v>
      </c>
      <c r="BD141" s="25">
        <v>1</v>
      </c>
      <c r="BE141" s="25">
        <v>1</v>
      </c>
      <c r="BF141" s="25">
        <v>1</v>
      </c>
      <c r="BG141" s="25"/>
      <c r="BH141" s="25"/>
      <c r="BI141" s="25"/>
      <c r="BJ141" s="25"/>
      <c r="BK141" s="25"/>
      <c r="BL141" s="25"/>
      <c r="BM141" s="25"/>
      <c r="BN141" s="25"/>
      <c r="BO141" s="25"/>
      <c r="BP141" s="25"/>
      <c r="BQ141" s="25"/>
      <c r="BR141" s="25"/>
      <c r="BS141" s="25"/>
      <c r="BT141" s="25"/>
      <c r="BU141" s="26"/>
      <c r="BV141" s="100" t="s">
        <v>6208</v>
      </c>
      <c r="BW141" s="29"/>
      <c r="BX141" s="30"/>
      <c r="BY141" s="30"/>
      <c r="BZ141" s="30"/>
      <c r="CA141" s="30"/>
      <c r="CB141" s="30"/>
      <c r="CC141" s="30"/>
      <c r="CD141" s="30"/>
      <c r="CE141" s="30">
        <v>1</v>
      </c>
      <c r="CF141" s="30" t="s">
        <v>1988</v>
      </c>
      <c r="CG141" s="30"/>
      <c r="CH141" s="30"/>
      <c r="CI141" s="30">
        <v>1</v>
      </c>
      <c r="CJ141" s="30" t="s">
        <v>1989</v>
      </c>
      <c r="CK141" s="30">
        <v>1</v>
      </c>
      <c r="CL141" s="30" t="s">
        <v>1990</v>
      </c>
      <c r="CM141" s="30"/>
      <c r="CN141" s="30"/>
      <c r="CO141" s="30"/>
      <c r="CP141" s="30"/>
      <c r="CQ141" s="31"/>
      <c r="CR141" s="103" t="s">
        <v>6874</v>
      </c>
      <c r="CS141" s="35" t="s">
        <v>1992</v>
      </c>
      <c r="CT141" s="36" t="s">
        <v>1993</v>
      </c>
      <c r="CU141" s="36" t="s">
        <v>1994</v>
      </c>
      <c r="CV141" s="36" t="s">
        <v>1995</v>
      </c>
      <c r="CW141" s="36" t="s">
        <v>1996</v>
      </c>
      <c r="CX141" s="36" t="s">
        <v>1997</v>
      </c>
      <c r="CY141" s="36"/>
      <c r="CZ141" s="36"/>
      <c r="DA141" s="36"/>
      <c r="DB141" s="37"/>
      <c r="DC141" s="43" t="s">
        <v>1991</v>
      </c>
      <c r="DD141" s="48"/>
      <c r="DE141" s="6"/>
    </row>
    <row r="142" spans="1:109">
      <c r="A142" s="6">
        <v>30026</v>
      </c>
      <c r="B142" s="6" t="s">
        <v>192</v>
      </c>
      <c r="C142" s="6" t="s">
        <v>193</v>
      </c>
      <c r="D142" s="13" t="s">
        <v>6002</v>
      </c>
      <c r="E142" s="15">
        <v>1</v>
      </c>
      <c r="F142" s="16"/>
      <c r="G142" s="16">
        <v>1</v>
      </c>
      <c r="H142" s="16"/>
      <c r="I142" s="17"/>
      <c r="J142" s="20">
        <v>1</v>
      </c>
      <c r="K142" s="21"/>
      <c r="L142" s="21"/>
      <c r="M142" s="21"/>
      <c r="N142" s="21"/>
      <c r="O142" s="21"/>
      <c r="P142" s="21"/>
      <c r="Q142" s="21"/>
      <c r="R142" s="21"/>
      <c r="S142" s="21"/>
      <c r="T142" s="21"/>
      <c r="U142" s="21"/>
      <c r="V142" s="21"/>
      <c r="W142" s="21"/>
      <c r="X142" s="21"/>
      <c r="Y142" s="21"/>
      <c r="Z142" s="21"/>
      <c r="AA142" s="21"/>
      <c r="AB142" s="22"/>
      <c r="AC142" s="97" t="s">
        <v>6506</v>
      </c>
      <c r="AD142" s="24"/>
      <c r="AE142" s="25"/>
      <c r="AF142" s="25"/>
      <c r="AG142" s="25"/>
      <c r="AH142" s="25"/>
      <c r="AI142" s="25"/>
      <c r="AJ142" s="25"/>
      <c r="AK142" s="25"/>
      <c r="AL142" s="25"/>
      <c r="AM142" s="25"/>
      <c r="AN142" s="25"/>
      <c r="AO142" s="25">
        <v>1</v>
      </c>
      <c r="AP142" s="25"/>
      <c r="AQ142" s="25"/>
      <c r="AR142" s="25"/>
      <c r="AS142" s="25"/>
      <c r="AT142" s="25"/>
      <c r="AU142" s="25"/>
      <c r="AV142" s="25"/>
      <c r="AW142" s="25"/>
      <c r="AX142" s="25"/>
      <c r="AY142" s="25"/>
      <c r="AZ142" s="25"/>
      <c r="BA142" s="25"/>
      <c r="BB142" s="25"/>
      <c r="BC142" s="25">
        <v>1</v>
      </c>
      <c r="BD142" s="25"/>
      <c r="BE142" s="25">
        <v>1</v>
      </c>
      <c r="BF142" s="25"/>
      <c r="BG142" s="25"/>
      <c r="BH142" s="25"/>
      <c r="BI142" s="25"/>
      <c r="BJ142" s="25"/>
      <c r="BK142" s="25"/>
      <c r="BL142" s="25"/>
      <c r="BM142" s="25"/>
      <c r="BN142" s="25"/>
      <c r="BO142" s="25"/>
      <c r="BP142" s="25"/>
      <c r="BQ142" s="25"/>
      <c r="BR142" s="25"/>
      <c r="BS142" s="25"/>
      <c r="BT142" s="25"/>
      <c r="BU142" s="26"/>
      <c r="BV142" s="100" t="s">
        <v>6209</v>
      </c>
      <c r="BW142" s="29"/>
      <c r="BX142" s="30"/>
      <c r="BY142" s="30">
        <v>1</v>
      </c>
      <c r="BZ142" s="30"/>
      <c r="CA142" s="30"/>
      <c r="CB142" s="30"/>
      <c r="CC142" s="30"/>
      <c r="CD142" s="30"/>
      <c r="CE142" s="30">
        <v>1</v>
      </c>
      <c r="CF142" s="30" t="s">
        <v>1998</v>
      </c>
      <c r="CG142" s="30"/>
      <c r="CH142" s="30"/>
      <c r="CI142" s="30"/>
      <c r="CJ142" s="30"/>
      <c r="CK142" s="30"/>
      <c r="CL142" s="30"/>
      <c r="CM142" s="30"/>
      <c r="CN142" s="30">
        <v>1</v>
      </c>
      <c r="CO142" s="30" t="s">
        <v>1999</v>
      </c>
      <c r="CP142" s="30"/>
      <c r="CQ142" s="31"/>
      <c r="CR142" s="103" t="s">
        <v>6875</v>
      </c>
      <c r="CS142" s="35" t="s">
        <v>2000</v>
      </c>
      <c r="CT142" s="36" t="s">
        <v>2001</v>
      </c>
      <c r="CU142" s="36" t="s">
        <v>2002</v>
      </c>
      <c r="CV142" s="36" t="s">
        <v>2003</v>
      </c>
      <c r="CW142" s="36" t="s">
        <v>2004</v>
      </c>
      <c r="CX142" s="36" t="s">
        <v>2005</v>
      </c>
      <c r="CY142" s="36"/>
      <c r="CZ142" s="36"/>
      <c r="DA142" s="36"/>
      <c r="DB142" s="37"/>
      <c r="DC142" s="43" t="s">
        <v>1981</v>
      </c>
      <c r="DD142" s="48" t="s">
        <v>870</v>
      </c>
      <c r="DE142" s="6" t="s">
        <v>5982</v>
      </c>
    </row>
    <row r="143" spans="1:109">
      <c r="A143" s="6">
        <v>27020</v>
      </c>
      <c r="B143" s="6" t="s">
        <v>194</v>
      </c>
      <c r="C143" s="6" t="s">
        <v>195</v>
      </c>
      <c r="D143" s="13" t="s">
        <v>7183</v>
      </c>
      <c r="E143" s="15">
        <v>1</v>
      </c>
      <c r="F143" s="16"/>
      <c r="G143" s="16"/>
      <c r="H143" s="16"/>
      <c r="I143" s="17"/>
      <c r="J143" s="20">
        <v>1</v>
      </c>
      <c r="K143" s="21"/>
      <c r="L143" s="21">
        <v>1</v>
      </c>
      <c r="M143" s="21"/>
      <c r="N143" s="21"/>
      <c r="O143" s="21"/>
      <c r="P143" s="21"/>
      <c r="Q143" s="21">
        <v>1</v>
      </c>
      <c r="R143" s="21"/>
      <c r="S143" s="21"/>
      <c r="T143" s="21"/>
      <c r="U143" s="21"/>
      <c r="V143" s="21">
        <v>1</v>
      </c>
      <c r="W143" s="21"/>
      <c r="X143" s="21"/>
      <c r="Y143" s="21"/>
      <c r="Z143" s="21"/>
      <c r="AA143" s="21"/>
      <c r="AB143" s="22"/>
      <c r="AC143" s="97" t="s">
        <v>6591</v>
      </c>
      <c r="AD143" s="24">
        <v>1</v>
      </c>
      <c r="AE143" s="25">
        <v>1</v>
      </c>
      <c r="AF143" s="25">
        <v>1</v>
      </c>
      <c r="AG143" s="25"/>
      <c r="AH143" s="25">
        <v>1</v>
      </c>
      <c r="AI143" s="25">
        <v>1</v>
      </c>
      <c r="AJ143" s="25"/>
      <c r="AK143" s="25">
        <v>1</v>
      </c>
      <c r="AL143" s="25">
        <v>1</v>
      </c>
      <c r="AM143" s="25">
        <v>1</v>
      </c>
      <c r="AN143" s="25"/>
      <c r="AO143" s="25">
        <v>1</v>
      </c>
      <c r="AP143" s="25"/>
      <c r="AQ143" s="25">
        <v>1</v>
      </c>
      <c r="AR143" s="25"/>
      <c r="AS143" s="25"/>
      <c r="AT143" s="25"/>
      <c r="AU143" s="25"/>
      <c r="AV143" s="25"/>
      <c r="AW143" s="25"/>
      <c r="AX143" s="25"/>
      <c r="AY143" s="25">
        <v>1</v>
      </c>
      <c r="AZ143" s="25"/>
      <c r="BA143" s="25"/>
      <c r="BB143" s="25"/>
      <c r="BC143" s="25"/>
      <c r="BD143" s="25"/>
      <c r="BE143" s="25"/>
      <c r="BF143" s="25"/>
      <c r="BG143" s="25"/>
      <c r="BH143" s="25"/>
      <c r="BI143" s="25"/>
      <c r="BJ143" s="25"/>
      <c r="BK143" s="25">
        <v>1</v>
      </c>
      <c r="BL143" s="25"/>
      <c r="BM143" s="25"/>
      <c r="BN143" s="25"/>
      <c r="BO143" s="25">
        <v>1</v>
      </c>
      <c r="BP143" s="25"/>
      <c r="BQ143" s="25"/>
      <c r="BR143" s="25"/>
      <c r="BS143" s="25"/>
      <c r="BT143" s="25"/>
      <c r="BU143" s="26"/>
      <c r="BV143" s="100" t="s">
        <v>6210</v>
      </c>
      <c r="BW143" s="29"/>
      <c r="BX143" s="30"/>
      <c r="BY143" s="30">
        <v>1</v>
      </c>
      <c r="BZ143" s="30"/>
      <c r="CA143" s="30"/>
      <c r="CB143" s="30"/>
      <c r="CC143" s="30"/>
      <c r="CD143" s="30"/>
      <c r="CE143" s="30"/>
      <c r="CF143" s="30"/>
      <c r="CG143" s="30"/>
      <c r="CH143" s="30"/>
      <c r="CI143" s="30"/>
      <c r="CJ143" s="30"/>
      <c r="CK143" s="30"/>
      <c r="CL143" s="30"/>
      <c r="CM143" s="30"/>
      <c r="CN143" s="30">
        <v>1</v>
      </c>
      <c r="CO143" s="30" t="s">
        <v>2006</v>
      </c>
      <c r="CP143" s="30">
        <v>1</v>
      </c>
      <c r="CQ143" s="31" t="s">
        <v>2007</v>
      </c>
      <c r="CR143" s="103" t="s">
        <v>6876</v>
      </c>
      <c r="CS143" s="35" t="s">
        <v>2008</v>
      </c>
      <c r="CT143" s="36" t="s">
        <v>2009</v>
      </c>
      <c r="CU143" s="36" t="s">
        <v>2010</v>
      </c>
      <c r="CV143" s="36" t="s">
        <v>2011</v>
      </c>
      <c r="CW143" s="36" t="s">
        <v>2012</v>
      </c>
      <c r="CX143" s="36" t="s">
        <v>2013</v>
      </c>
      <c r="CY143" s="36"/>
      <c r="CZ143" s="36"/>
      <c r="DA143" s="36"/>
      <c r="DB143" s="37"/>
      <c r="DC143" s="43" t="s">
        <v>1991</v>
      </c>
      <c r="DD143" s="48"/>
      <c r="DE143" s="6" t="s">
        <v>2014</v>
      </c>
    </row>
    <row r="144" spans="1:109">
      <c r="A144" s="6">
        <v>2023004</v>
      </c>
      <c r="B144" s="6" t="s">
        <v>5623</v>
      </c>
      <c r="C144" s="6" t="s">
        <v>5647</v>
      </c>
      <c r="D144" s="13" t="s">
        <v>6054</v>
      </c>
      <c r="E144" s="15"/>
      <c r="F144" s="16">
        <v>1</v>
      </c>
      <c r="G144" s="16"/>
      <c r="H144" s="16"/>
      <c r="I144" s="17"/>
      <c r="J144" s="20"/>
      <c r="K144" s="21">
        <v>1</v>
      </c>
      <c r="L144" s="21">
        <v>1</v>
      </c>
      <c r="M144" s="21">
        <v>1</v>
      </c>
      <c r="N144" s="21">
        <v>1</v>
      </c>
      <c r="O144" s="21"/>
      <c r="P144" s="21"/>
      <c r="Q144" s="21"/>
      <c r="R144" s="21"/>
      <c r="S144" s="21"/>
      <c r="T144" s="21"/>
      <c r="U144" s="21"/>
      <c r="V144" s="21"/>
      <c r="W144" s="21"/>
      <c r="X144" s="21"/>
      <c r="Y144" s="21"/>
      <c r="Z144" s="21"/>
      <c r="AA144" s="21"/>
      <c r="AB144" s="22"/>
      <c r="AC144" s="97" t="s">
        <v>6569</v>
      </c>
      <c r="AD144" s="24"/>
      <c r="AE144" s="25"/>
      <c r="AF144" s="25"/>
      <c r="AG144" s="25"/>
      <c r="AH144" s="25"/>
      <c r="AI144" s="25"/>
      <c r="AJ144" s="25"/>
      <c r="AK144" s="25"/>
      <c r="AL144" s="25"/>
      <c r="AM144" s="25"/>
      <c r="AN144" s="25"/>
      <c r="AO144" s="25"/>
      <c r="AP144" s="25"/>
      <c r="AQ144" s="25"/>
      <c r="AR144" s="25">
        <v>1</v>
      </c>
      <c r="AS144" s="25"/>
      <c r="AT144" s="25"/>
      <c r="AU144" s="25">
        <v>1</v>
      </c>
      <c r="AV144" s="25"/>
      <c r="AW144" s="25"/>
      <c r="AX144" s="25"/>
      <c r="AY144" s="25"/>
      <c r="AZ144" s="25"/>
      <c r="BA144" s="25"/>
      <c r="BB144" s="25"/>
      <c r="BC144" s="25"/>
      <c r="BD144" s="25"/>
      <c r="BE144" s="25"/>
      <c r="BF144" s="25"/>
      <c r="BG144" s="25"/>
      <c r="BH144" s="25"/>
      <c r="BI144" s="25"/>
      <c r="BJ144" s="25"/>
      <c r="BK144" s="25"/>
      <c r="BL144" s="25">
        <v>1</v>
      </c>
      <c r="BM144" s="25"/>
      <c r="BN144" s="25"/>
      <c r="BO144" s="25"/>
      <c r="BP144" s="25"/>
      <c r="BQ144" s="25"/>
      <c r="BR144" s="25"/>
      <c r="BS144" s="25"/>
      <c r="BT144" s="25"/>
      <c r="BU144" s="26"/>
      <c r="BV144" s="100" t="s">
        <v>6211</v>
      </c>
      <c r="BW144" s="29"/>
      <c r="BX144" s="30"/>
      <c r="BY144" s="30"/>
      <c r="BZ144" s="30"/>
      <c r="CA144" s="30"/>
      <c r="CB144" s="30"/>
      <c r="CC144" s="30"/>
      <c r="CD144" s="30"/>
      <c r="CE144" s="30"/>
      <c r="CF144" s="30"/>
      <c r="CG144" s="30"/>
      <c r="CH144" s="30"/>
      <c r="CI144" s="30"/>
      <c r="CJ144" s="30"/>
      <c r="CK144" s="30"/>
      <c r="CL144" s="30"/>
      <c r="CM144" s="30"/>
      <c r="CN144" s="30">
        <v>1</v>
      </c>
      <c r="CO144" s="30" t="s">
        <v>5687</v>
      </c>
      <c r="CP144" s="30">
        <v>1</v>
      </c>
      <c r="CQ144" s="31" t="s">
        <v>5688</v>
      </c>
      <c r="CR144" s="103" t="s">
        <v>6877</v>
      </c>
      <c r="CS144" s="35" t="s">
        <v>5690</v>
      </c>
      <c r="CT144" s="36" t="s">
        <v>5691</v>
      </c>
      <c r="CU144" s="36" t="s">
        <v>5692</v>
      </c>
      <c r="CV144" s="36" t="s">
        <v>5693</v>
      </c>
      <c r="CW144" s="36" t="s">
        <v>5694</v>
      </c>
      <c r="CX144" s="36" t="s">
        <v>5695</v>
      </c>
      <c r="CY144" s="36"/>
      <c r="CZ144" s="36"/>
      <c r="DA144" s="36"/>
      <c r="DB144" s="37"/>
      <c r="DC144" s="43" t="s">
        <v>5689</v>
      </c>
      <c r="DD144" s="48"/>
      <c r="DE144" s="6" t="s">
        <v>5696</v>
      </c>
    </row>
    <row r="145" spans="1:109">
      <c r="A145" s="6">
        <v>2024059</v>
      </c>
      <c r="B145" s="153" t="s">
        <v>8307</v>
      </c>
      <c r="C145" s="6" t="s">
        <v>8308</v>
      </c>
      <c r="D145" s="13" t="s">
        <v>7611</v>
      </c>
      <c r="E145" s="15">
        <v>1</v>
      </c>
      <c r="F145" s="16"/>
      <c r="G145" s="16"/>
      <c r="H145" s="16"/>
      <c r="I145" s="17"/>
      <c r="J145" s="20"/>
      <c r="K145" s="21"/>
      <c r="L145" s="21"/>
      <c r="M145" s="21"/>
      <c r="N145" s="21"/>
      <c r="O145" s="21"/>
      <c r="P145" s="21"/>
      <c r="Q145" s="21"/>
      <c r="R145" s="21"/>
      <c r="S145" s="21"/>
      <c r="T145" s="21"/>
      <c r="U145" s="21"/>
      <c r="V145" s="21"/>
      <c r="W145" s="21"/>
      <c r="X145" s="21"/>
      <c r="Y145" s="21"/>
      <c r="Z145" s="21"/>
      <c r="AA145" s="21">
        <v>1</v>
      </c>
      <c r="AB145" s="22" t="s">
        <v>8309</v>
      </c>
      <c r="AC145" s="97" t="s">
        <v>8309</v>
      </c>
      <c r="AD145" s="24"/>
      <c r="AE145" s="25"/>
      <c r="AF145" s="25"/>
      <c r="AG145" s="25"/>
      <c r="AH145" s="25">
        <v>1</v>
      </c>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v>1</v>
      </c>
      <c r="BP145" s="25"/>
      <c r="BQ145" s="25"/>
      <c r="BR145" s="25"/>
      <c r="BS145" s="25"/>
      <c r="BT145" s="25"/>
      <c r="BU145" s="26"/>
      <c r="BV145" s="100" t="s">
        <v>8310</v>
      </c>
      <c r="BW145" s="29"/>
      <c r="BX145" s="30"/>
      <c r="BY145" s="30"/>
      <c r="BZ145" s="30"/>
      <c r="CA145" s="30"/>
      <c r="CB145" s="30"/>
      <c r="CC145" s="30"/>
      <c r="CD145" s="30"/>
      <c r="CE145" s="30"/>
      <c r="CF145" s="30"/>
      <c r="CG145" s="30"/>
      <c r="CH145" s="30"/>
      <c r="CI145" s="30"/>
      <c r="CJ145" s="30"/>
      <c r="CK145" s="30"/>
      <c r="CL145" s="30"/>
      <c r="CM145" s="30"/>
      <c r="CN145" s="30"/>
      <c r="CO145" s="30"/>
      <c r="CP145" s="30">
        <v>1</v>
      </c>
      <c r="CQ145" s="31" t="s">
        <v>8311</v>
      </c>
      <c r="CR145" s="103"/>
      <c r="CS145" s="35" t="s">
        <v>8312</v>
      </c>
      <c r="CT145" s="36" t="s">
        <v>8313</v>
      </c>
      <c r="CU145" s="36" t="s">
        <v>8314</v>
      </c>
      <c r="CV145" s="36" t="s">
        <v>8315</v>
      </c>
      <c r="CW145" s="36" t="s">
        <v>8316</v>
      </c>
      <c r="CX145" s="36" t="s">
        <v>8317</v>
      </c>
      <c r="CY145" s="36" t="s">
        <v>8318</v>
      </c>
      <c r="CZ145" s="36" t="s">
        <v>8343</v>
      </c>
      <c r="DA145" s="36" t="s">
        <v>8319</v>
      </c>
      <c r="DB145" s="37" t="s">
        <v>8320</v>
      </c>
      <c r="DC145" s="43" t="s">
        <v>8321</v>
      </c>
      <c r="DD145" s="48" t="s">
        <v>8323</v>
      </c>
      <c r="DE145" s="6" t="s">
        <v>8322</v>
      </c>
    </row>
    <row r="146" spans="1:109">
      <c r="A146" s="6">
        <v>29001</v>
      </c>
      <c r="B146" s="6" t="s">
        <v>196</v>
      </c>
      <c r="C146" s="6" t="s">
        <v>197</v>
      </c>
      <c r="D146" s="13" t="s">
        <v>6008</v>
      </c>
      <c r="E146" s="15"/>
      <c r="F146" s="16"/>
      <c r="G146" s="16">
        <v>1</v>
      </c>
      <c r="H146" s="16"/>
      <c r="I146" s="17">
        <v>1</v>
      </c>
      <c r="J146" s="20"/>
      <c r="K146" s="21"/>
      <c r="L146" s="21"/>
      <c r="M146" s="21"/>
      <c r="N146" s="21"/>
      <c r="O146" s="21"/>
      <c r="P146" s="21">
        <v>1</v>
      </c>
      <c r="Q146" s="21"/>
      <c r="R146" s="21">
        <v>1</v>
      </c>
      <c r="S146" s="21"/>
      <c r="T146" s="21"/>
      <c r="U146" s="21"/>
      <c r="V146" s="21"/>
      <c r="W146" s="21"/>
      <c r="X146" s="21"/>
      <c r="Y146" s="21">
        <v>1</v>
      </c>
      <c r="Z146" s="21"/>
      <c r="AA146" s="21"/>
      <c r="AB146" s="22"/>
      <c r="AC146" s="97" t="s">
        <v>6592</v>
      </c>
      <c r="AD146" s="24"/>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v>1</v>
      </c>
      <c r="BD146" s="25">
        <v>1</v>
      </c>
      <c r="BE146" s="25">
        <v>1</v>
      </c>
      <c r="BF146" s="25"/>
      <c r="BG146" s="25"/>
      <c r="BH146" s="25"/>
      <c r="BI146" s="25"/>
      <c r="BJ146" s="25"/>
      <c r="BK146" s="25"/>
      <c r="BL146" s="25"/>
      <c r="BM146" s="25"/>
      <c r="BN146" s="25"/>
      <c r="BO146" s="25">
        <v>1</v>
      </c>
      <c r="BP146" s="25"/>
      <c r="BQ146" s="25"/>
      <c r="BR146" s="25">
        <v>1</v>
      </c>
      <c r="BS146" s="25" t="s">
        <v>2015</v>
      </c>
      <c r="BT146" s="25"/>
      <c r="BU146" s="26"/>
      <c r="BV146" s="100" t="s">
        <v>6212</v>
      </c>
      <c r="BW146" s="29"/>
      <c r="BX146" s="30"/>
      <c r="BY146" s="30"/>
      <c r="BZ146" s="30"/>
      <c r="CA146" s="30"/>
      <c r="CB146" s="30"/>
      <c r="CC146" s="30"/>
      <c r="CD146" s="30"/>
      <c r="CE146" s="30"/>
      <c r="CF146" s="30"/>
      <c r="CG146" s="30"/>
      <c r="CH146" s="30"/>
      <c r="CI146" s="30"/>
      <c r="CJ146" s="30"/>
      <c r="CK146" s="30"/>
      <c r="CL146" s="30"/>
      <c r="CM146" s="30"/>
      <c r="CN146" s="30">
        <v>1</v>
      </c>
      <c r="CO146" s="30" t="s">
        <v>2016</v>
      </c>
      <c r="CP146" s="30"/>
      <c r="CQ146" s="31"/>
      <c r="CR146" s="103" t="s">
        <v>6878</v>
      </c>
      <c r="CS146" s="35" t="s">
        <v>2018</v>
      </c>
      <c r="CT146" s="36" t="s">
        <v>2019</v>
      </c>
      <c r="CU146" s="36" t="s">
        <v>2020</v>
      </c>
      <c r="CV146" s="36" t="s">
        <v>2021</v>
      </c>
      <c r="CW146" s="36" t="s">
        <v>2022</v>
      </c>
      <c r="CX146" s="36" t="s">
        <v>2023</v>
      </c>
      <c r="CY146" s="36" t="s">
        <v>2024</v>
      </c>
      <c r="CZ146" s="36" t="s">
        <v>2025</v>
      </c>
      <c r="DA146" s="36" t="s">
        <v>2026</v>
      </c>
      <c r="DB146" s="37" t="s">
        <v>2027</v>
      </c>
      <c r="DC146" s="43" t="s">
        <v>1981</v>
      </c>
      <c r="DD146" s="48" t="s">
        <v>2017</v>
      </c>
      <c r="DE146" s="6" t="s">
        <v>2028</v>
      </c>
    </row>
    <row r="147" spans="1:109">
      <c r="A147" s="6">
        <v>2020007</v>
      </c>
      <c r="B147" s="6" t="s">
        <v>198</v>
      </c>
      <c r="C147" s="6" t="s">
        <v>199</v>
      </c>
      <c r="D147" s="13" t="s">
        <v>6023</v>
      </c>
      <c r="E147" s="15"/>
      <c r="F147" s="16">
        <v>1</v>
      </c>
      <c r="G147" s="16"/>
      <c r="H147" s="16"/>
      <c r="I147" s="17"/>
      <c r="J147" s="20"/>
      <c r="K147" s="21">
        <v>1</v>
      </c>
      <c r="L147" s="21"/>
      <c r="M147" s="21">
        <v>1</v>
      </c>
      <c r="N147" s="21">
        <v>1</v>
      </c>
      <c r="O147" s="21"/>
      <c r="P147" s="21"/>
      <c r="Q147" s="21"/>
      <c r="R147" s="21"/>
      <c r="S147" s="21"/>
      <c r="T147" s="21"/>
      <c r="U147" s="21"/>
      <c r="V147" s="21"/>
      <c r="W147" s="21">
        <v>1</v>
      </c>
      <c r="X147" s="21"/>
      <c r="Y147" s="21"/>
      <c r="Z147" s="21"/>
      <c r="AA147" s="21">
        <v>1</v>
      </c>
      <c r="AB147" s="22" t="s">
        <v>2029</v>
      </c>
      <c r="AC147" s="97" t="s">
        <v>6593</v>
      </c>
      <c r="AD147" s="24"/>
      <c r="AE147" s="25"/>
      <c r="AF147" s="25"/>
      <c r="AG147" s="25"/>
      <c r="AH147" s="25"/>
      <c r="AI147" s="25"/>
      <c r="AJ147" s="25"/>
      <c r="AK147" s="25"/>
      <c r="AL147" s="25"/>
      <c r="AM147" s="25"/>
      <c r="AN147" s="25"/>
      <c r="AO147" s="25"/>
      <c r="AP147" s="25"/>
      <c r="AQ147" s="25"/>
      <c r="AR147" s="25">
        <v>1</v>
      </c>
      <c r="AS147" s="25"/>
      <c r="AT147" s="25"/>
      <c r="AU147" s="25"/>
      <c r="AV147" s="25"/>
      <c r="AW147" s="25"/>
      <c r="AX147" s="25"/>
      <c r="AY147" s="25"/>
      <c r="AZ147" s="25"/>
      <c r="BA147" s="25"/>
      <c r="BB147" s="25"/>
      <c r="BC147" s="25"/>
      <c r="BD147" s="25"/>
      <c r="BE147" s="25"/>
      <c r="BF147" s="25"/>
      <c r="BG147" s="25">
        <v>1</v>
      </c>
      <c r="BH147" s="25">
        <v>1</v>
      </c>
      <c r="BI147" s="25"/>
      <c r="BJ147" s="25">
        <v>1</v>
      </c>
      <c r="BK147" s="25"/>
      <c r="BL147" s="25"/>
      <c r="BM147" s="25"/>
      <c r="BN147" s="25"/>
      <c r="BO147" s="25">
        <v>1</v>
      </c>
      <c r="BP147" s="25"/>
      <c r="BQ147" s="25"/>
      <c r="BR147" s="25"/>
      <c r="BS147" s="25"/>
      <c r="BT147" s="25">
        <v>1</v>
      </c>
      <c r="BU147" s="26" t="s">
        <v>2029</v>
      </c>
      <c r="BV147" s="100" t="s">
        <v>6213</v>
      </c>
      <c r="BW147" s="29"/>
      <c r="BX147" s="30"/>
      <c r="BY147" s="30"/>
      <c r="BZ147" s="30"/>
      <c r="CA147" s="30">
        <v>1</v>
      </c>
      <c r="CB147" s="30" t="s">
        <v>2030</v>
      </c>
      <c r="CC147" s="30" t="s">
        <v>2031</v>
      </c>
      <c r="CD147" s="30"/>
      <c r="CE147" s="30"/>
      <c r="CF147" s="30"/>
      <c r="CG147" s="30"/>
      <c r="CH147" s="30"/>
      <c r="CI147" s="30"/>
      <c r="CJ147" s="30"/>
      <c r="CK147" s="30"/>
      <c r="CL147" s="30"/>
      <c r="CM147" s="30">
        <v>1</v>
      </c>
      <c r="CN147" s="30"/>
      <c r="CO147" s="30"/>
      <c r="CP147" s="30">
        <v>1</v>
      </c>
      <c r="CQ147" s="31" t="s">
        <v>2032</v>
      </c>
      <c r="CR147" s="103" t="s">
        <v>6879</v>
      </c>
      <c r="CS147" s="35" t="s">
        <v>2034</v>
      </c>
      <c r="CT147" s="36" t="s">
        <v>2035</v>
      </c>
      <c r="CU147" s="36" t="s">
        <v>2036</v>
      </c>
      <c r="CV147" s="36" t="s">
        <v>2037</v>
      </c>
      <c r="CW147" s="36" t="s">
        <v>2038</v>
      </c>
      <c r="CX147" s="36" t="s">
        <v>2039</v>
      </c>
      <c r="CY147" s="36"/>
      <c r="CZ147" s="36"/>
      <c r="DA147" s="36"/>
      <c r="DB147" s="37"/>
      <c r="DC147" s="43" t="s">
        <v>1981</v>
      </c>
      <c r="DD147" s="48" t="s">
        <v>2033</v>
      </c>
      <c r="DE147" s="6" t="s">
        <v>2040</v>
      </c>
    </row>
    <row r="148" spans="1:109">
      <c r="A148" s="6">
        <v>2022026</v>
      </c>
      <c r="B148" s="6" t="s">
        <v>7104</v>
      </c>
      <c r="C148" s="6" t="s">
        <v>200</v>
      </c>
      <c r="D148" s="13" t="s">
        <v>7181</v>
      </c>
      <c r="E148" s="15">
        <v>1</v>
      </c>
      <c r="F148" s="16">
        <v>1</v>
      </c>
      <c r="G148" s="16">
        <v>1</v>
      </c>
      <c r="H148" s="16"/>
      <c r="I148" s="17"/>
      <c r="J148" s="20">
        <v>1</v>
      </c>
      <c r="K148" s="21">
        <v>1</v>
      </c>
      <c r="L148" s="21">
        <v>1</v>
      </c>
      <c r="M148" s="21"/>
      <c r="N148" s="21"/>
      <c r="O148" s="21"/>
      <c r="P148" s="21">
        <v>1</v>
      </c>
      <c r="Q148" s="21">
        <v>1</v>
      </c>
      <c r="R148" s="21">
        <v>1</v>
      </c>
      <c r="S148" s="21"/>
      <c r="T148" s="21"/>
      <c r="U148" s="21"/>
      <c r="V148" s="21"/>
      <c r="W148" s="21"/>
      <c r="X148" s="21"/>
      <c r="Y148" s="21"/>
      <c r="Z148" s="21"/>
      <c r="AA148" s="21"/>
      <c r="AB148" s="22"/>
      <c r="AC148" s="97" t="s">
        <v>6594</v>
      </c>
      <c r="AD148" s="24">
        <v>1</v>
      </c>
      <c r="AE148" s="25">
        <v>1</v>
      </c>
      <c r="AF148" s="25">
        <v>1</v>
      </c>
      <c r="AG148" s="25"/>
      <c r="AH148" s="25"/>
      <c r="AI148" s="25"/>
      <c r="AJ148" s="25">
        <v>1</v>
      </c>
      <c r="AK148" s="25">
        <v>1</v>
      </c>
      <c r="AL148" s="25"/>
      <c r="AM148" s="25">
        <v>1</v>
      </c>
      <c r="AN148" s="25">
        <v>1</v>
      </c>
      <c r="AO148" s="25">
        <v>1</v>
      </c>
      <c r="AP148" s="25">
        <v>1</v>
      </c>
      <c r="AQ148" s="25">
        <v>1</v>
      </c>
      <c r="AR148" s="25">
        <v>1</v>
      </c>
      <c r="AS148" s="25"/>
      <c r="AT148" s="25"/>
      <c r="AU148" s="25">
        <v>1</v>
      </c>
      <c r="AV148" s="25"/>
      <c r="AW148" s="25"/>
      <c r="AX148" s="25"/>
      <c r="AY148" s="25">
        <v>1</v>
      </c>
      <c r="AZ148" s="25">
        <v>1</v>
      </c>
      <c r="BA148" s="25"/>
      <c r="BB148" s="25"/>
      <c r="BC148" s="25">
        <v>1</v>
      </c>
      <c r="BD148" s="25">
        <v>1</v>
      </c>
      <c r="BE148" s="25">
        <v>1</v>
      </c>
      <c r="BF148" s="25">
        <v>1</v>
      </c>
      <c r="BG148" s="25"/>
      <c r="BH148" s="25"/>
      <c r="BI148" s="25"/>
      <c r="BJ148" s="25">
        <v>1</v>
      </c>
      <c r="BK148" s="25">
        <v>1</v>
      </c>
      <c r="BL148" s="25"/>
      <c r="BM148" s="25"/>
      <c r="BN148" s="25"/>
      <c r="BO148" s="25">
        <v>1</v>
      </c>
      <c r="BP148" s="25">
        <v>1</v>
      </c>
      <c r="BQ148" s="25"/>
      <c r="BR148" s="25"/>
      <c r="BS148" s="25"/>
      <c r="BT148" s="25"/>
      <c r="BU148" s="26"/>
      <c r="BV148" s="100" t="s">
        <v>6214</v>
      </c>
      <c r="BW148" s="29"/>
      <c r="BX148" s="30"/>
      <c r="BY148" s="30"/>
      <c r="BZ148" s="30"/>
      <c r="CA148" s="30"/>
      <c r="CB148" s="30"/>
      <c r="CC148" s="30"/>
      <c r="CD148" s="30"/>
      <c r="CE148" s="30">
        <v>1</v>
      </c>
      <c r="CF148" s="30" t="s">
        <v>2041</v>
      </c>
      <c r="CG148" s="30"/>
      <c r="CH148" s="30"/>
      <c r="CI148" s="30"/>
      <c r="CJ148" s="30"/>
      <c r="CK148" s="30"/>
      <c r="CL148" s="30"/>
      <c r="CM148" s="30"/>
      <c r="CN148" s="30"/>
      <c r="CO148" s="30"/>
      <c r="CP148" s="30">
        <v>1</v>
      </c>
      <c r="CQ148" s="31" t="s">
        <v>2042</v>
      </c>
      <c r="CR148" s="103" t="s">
        <v>6814</v>
      </c>
      <c r="CS148" s="35" t="s">
        <v>2044</v>
      </c>
      <c r="CT148" s="36" t="s">
        <v>2045</v>
      </c>
      <c r="CU148" s="36" t="s">
        <v>2046</v>
      </c>
      <c r="CV148" s="36" t="s">
        <v>2047</v>
      </c>
      <c r="CW148" s="36" t="s">
        <v>2048</v>
      </c>
      <c r="CX148" s="36" t="s">
        <v>2049</v>
      </c>
      <c r="CY148" s="36" t="s">
        <v>2050</v>
      </c>
      <c r="CZ148" s="36" t="s">
        <v>2051</v>
      </c>
      <c r="DA148" s="36" t="s">
        <v>2052</v>
      </c>
      <c r="DB148" s="37" t="s">
        <v>2053</v>
      </c>
      <c r="DC148" s="43" t="s">
        <v>1981</v>
      </c>
      <c r="DD148" s="48" t="s">
        <v>2043</v>
      </c>
      <c r="DE148" s="6" t="s">
        <v>2054</v>
      </c>
    </row>
    <row r="149" spans="1:109">
      <c r="A149" s="6">
        <v>2023008</v>
      </c>
      <c r="B149" s="6" t="s">
        <v>5625</v>
      </c>
      <c r="C149" s="6" t="s">
        <v>5650</v>
      </c>
      <c r="D149" s="13" t="s">
        <v>6077</v>
      </c>
      <c r="E149" s="15">
        <v>1</v>
      </c>
      <c r="F149" s="16"/>
      <c r="G149" s="16"/>
      <c r="H149" s="16"/>
      <c r="I149" s="17"/>
      <c r="J149" s="20">
        <v>1</v>
      </c>
      <c r="K149" s="21"/>
      <c r="L149" s="21">
        <v>1</v>
      </c>
      <c r="M149" s="21"/>
      <c r="N149" s="21"/>
      <c r="O149" s="21"/>
      <c r="P149" s="21"/>
      <c r="Q149" s="21"/>
      <c r="R149" s="21">
        <v>1</v>
      </c>
      <c r="S149" s="21">
        <v>1</v>
      </c>
      <c r="T149" s="21"/>
      <c r="U149" s="21"/>
      <c r="V149" s="21">
        <v>1</v>
      </c>
      <c r="W149" s="21"/>
      <c r="X149" s="21"/>
      <c r="Y149" s="21">
        <v>1</v>
      </c>
      <c r="Z149" s="21"/>
      <c r="AA149" s="21">
        <v>1</v>
      </c>
      <c r="AB149" s="22" t="s">
        <v>5727</v>
      </c>
      <c r="AC149" s="97" t="s">
        <v>6595</v>
      </c>
      <c r="AD149" s="24">
        <v>1</v>
      </c>
      <c r="AE149" s="25">
        <v>1</v>
      </c>
      <c r="AF149" s="25"/>
      <c r="AG149" s="25"/>
      <c r="AH149" s="25"/>
      <c r="AI149" s="25"/>
      <c r="AJ149" s="25"/>
      <c r="AK149" s="25">
        <v>1</v>
      </c>
      <c r="AL149" s="25">
        <v>1</v>
      </c>
      <c r="AM149" s="25">
        <v>1</v>
      </c>
      <c r="AN149" s="25"/>
      <c r="AO149" s="25"/>
      <c r="AP149" s="25"/>
      <c r="AQ149" s="25"/>
      <c r="AR149" s="25"/>
      <c r="AS149" s="25"/>
      <c r="AT149" s="25"/>
      <c r="AU149" s="25"/>
      <c r="AV149" s="25"/>
      <c r="AW149" s="25"/>
      <c r="AX149" s="25"/>
      <c r="AY149" s="25"/>
      <c r="AZ149" s="25"/>
      <c r="BA149" s="25"/>
      <c r="BB149" s="25"/>
      <c r="BC149" s="25"/>
      <c r="BD149" s="25">
        <v>1</v>
      </c>
      <c r="BE149" s="25"/>
      <c r="BF149" s="25"/>
      <c r="BG149" s="25"/>
      <c r="BH149" s="25"/>
      <c r="BI149" s="25"/>
      <c r="BJ149" s="25"/>
      <c r="BK149" s="25">
        <v>1</v>
      </c>
      <c r="BL149" s="25"/>
      <c r="BM149" s="25"/>
      <c r="BN149" s="25"/>
      <c r="BO149" s="25"/>
      <c r="BP149" s="25"/>
      <c r="BQ149" s="25"/>
      <c r="BR149" s="25">
        <v>1</v>
      </c>
      <c r="BS149" s="25" t="s">
        <v>5728</v>
      </c>
      <c r="BT149" s="25">
        <v>1</v>
      </c>
      <c r="BU149" s="26" t="s">
        <v>5729</v>
      </c>
      <c r="BV149" s="100" t="s">
        <v>6215</v>
      </c>
      <c r="BW149" s="29"/>
      <c r="BX149" s="30"/>
      <c r="BY149" s="30">
        <v>1</v>
      </c>
      <c r="BZ149" s="30"/>
      <c r="CA149" s="30"/>
      <c r="CB149" s="30"/>
      <c r="CC149" s="30"/>
      <c r="CD149" s="30"/>
      <c r="CE149" s="30"/>
      <c r="CF149" s="30"/>
      <c r="CG149" s="30"/>
      <c r="CH149" s="30"/>
      <c r="CI149" s="30"/>
      <c r="CJ149" s="30"/>
      <c r="CK149" s="30"/>
      <c r="CL149" s="30"/>
      <c r="CM149" s="30"/>
      <c r="CN149" s="30"/>
      <c r="CO149" s="30"/>
      <c r="CP149" s="30">
        <v>1</v>
      </c>
      <c r="CQ149" s="31" t="s">
        <v>5730</v>
      </c>
      <c r="CR149" s="103" t="s">
        <v>6812</v>
      </c>
      <c r="CS149" s="35" t="s">
        <v>5732</v>
      </c>
      <c r="CT149" s="36" t="s">
        <v>5733</v>
      </c>
      <c r="CU149" s="36" t="s">
        <v>5734</v>
      </c>
      <c r="CV149" s="36" t="s">
        <v>5735</v>
      </c>
      <c r="CW149" s="36" t="s">
        <v>5736</v>
      </c>
      <c r="CX149" s="36" t="s">
        <v>5737</v>
      </c>
      <c r="CY149" s="36" t="s">
        <v>5738</v>
      </c>
      <c r="CZ149" s="36" t="s">
        <v>5739</v>
      </c>
      <c r="DA149" s="36" t="s">
        <v>5740</v>
      </c>
      <c r="DB149" s="37" t="s">
        <v>5741</v>
      </c>
      <c r="DC149" s="43" t="s">
        <v>5697</v>
      </c>
      <c r="DD149" s="48" t="s">
        <v>5731</v>
      </c>
      <c r="DE149" s="6" t="s">
        <v>5742</v>
      </c>
    </row>
    <row r="150" spans="1:109">
      <c r="A150" s="6">
        <v>22062</v>
      </c>
      <c r="B150" s="6" t="s">
        <v>201</v>
      </c>
      <c r="C150" s="6" t="s">
        <v>202</v>
      </c>
      <c r="D150" s="13" t="s">
        <v>7181</v>
      </c>
      <c r="E150" s="15">
        <v>1</v>
      </c>
      <c r="F150" s="16">
        <v>1</v>
      </c>
      <c r="G150" s="16"/>
      <c r="H150" s="16"/>
      <c r="I150" s="17"/>
      <c r="J150" s="20">
        <v>1</v>
      </c>
      <c r="K150" s="21">
        <v>1</v>
      </c>
      <c r="L150" s="21">
        <v>1</v>
      </c>
      <c r="M150" s="21">
        <v>1</v>
      </c>
      <c r="N150" s="21">
        <v>1</v>
      </c>
      <c r="O150" s="21"/>
      <c r="P150" s="21"/>
      <c r="Q150" s="21"/>
      <c r="R150" s="21">
        <v>1</v>
      </c>
      <c r="S150" s="21"/>
      <c r="T150" s="21"/>
      <c r="U150" s="21"/>
      <c r="V150" s="21"/>
      <c r="W150" s="21"/>
      <c r="X150" s="21"/>
      <c r="Y150" s="21"/>
      <c r="Z150" s="21">
        <v>1</v>
      </c>
      <c r="AA150" s="21">
        <v>1</v>
      </c>
      <c r="AB150" s="22" t="s">
        <v>2055</v>
      </c>
      <c r="AC150" s="97" t="s">
        <v>6596</v>
      </c>
      <c r="AD150" s="24">
        <v>1</v>
      </c>
      <c r="AE150" s="25">
        <v>1</v>
      </c>
      <c r="AF150" s="25"/>
      <c r="AG150" s="25"/>
      <c r="AH150" s="25"/>
      <c r="AI150" s="25"/>
      <c r="AJ150" s="25"/>
      <c r="AK150" s="25">
        <v>1</v>
      </c>
      <c r="AL150" s="25"/>
      <c r="AM150" s="25">
        <v>1</v>
      </c>
      <c r="AN150" s="25">
        <v>1</v>
      </c>
      <c r="AO150" s="25"/>
      <c r="AP150" s="25"/>
      <c r="AQ150" s="25"/>
      <c r="AR150" s="25">
        <v>1</v>
      </c>
      <c r="AS150" s="25"/>
      <c r="AT150" s="25"/>
      <c r="AU150" s="25"/>
      <c r="AV150" s="25"/>
      <c r="AW150" s="25"/>
      <c r="AX150" s="25"/>
      <c r="AY150" s="25">
        <v>1</v>
      </c>
      <c r="AZ150" s="25"/>
      <c r="BA150" s="25"/>
      <c r="BB150" s="25"/>
      <c r="BC150" s="25"/>
      <c r="BD150" s="25"/>
      <c r="BE150" s="25"/>
      <c r="BF150" s="25"/>
      <c r="BG150" s="25"/>
      <c r="BH150" s="25"/>
      <c r="BI150" s="25"/>
      <c r="BJ150" s="25"/>
      <c r="BK150" s="25"/>
      <c r="BL150" s="25"/>
      <c r="BM150" s="25"/>
      <c r="BN150" s="25"/>
      <c r="BO150" s="25">
        <v>1</v>
      </c>
      <c r="BP150" s="25"/>
      <c r="BQ150" s="25"/>
      <c r="BR150" s="25"/>
      <c r="BS150" s="25"/>
      <c r="BT150" s="25">
        <v>1</v>
      </c>
      <c r="BU150" s="26" t="s">
        <v>5983</v>
      </c>
      <c r="BV150" s="100" t="s">
        <v>6216</v>
      </c>
      <c r="BW150" s="29"/>
      <c r="BX150" s="30"/>
      <c r="BY150" s="30">
        <v>1</v>
      </c>
      <c r="BZ150" s="30"/>
      <c r="CA150" s="30"/>
      <c r="CB150" s="30"/>
      <c r="CC150" s="30"/>
      <c r="CD150" s="30"/>
      <c r="CE150" s="30"/>
      <c r="CF150" s="30"/>
      <c r="CG150" s="30"/>
      <c r="CH150" s="30"/>
      <c r="CI150" s="30"/>
      <c r="CJ150" s="30"/>
      <c r="CK150" s="30"/>
      <c r="CL150" s="30"/>
      <c r="CM150" s="30"/>
      <c r="CN150" s="30"/>
      <c r="CO150" s="30"/>
      <c r="CP150" s="30">
        <v>1</v>
      </c>
      <c r="CQ150" s="31" t="s">
        <v>2056</v>
      </c>
      <c r="CR150" s="103" t="s">
        <v>6812</v>
      </c>
      <c r="CS150" s="35" t="s">
        <v>2059</v>
      </c>
      <c r="CT150" s="36" t="s">
        <v>2060</v>
      </c>
      <c r="CU150" s="36" t="s">
        <v>2061</v>
      </c>
      <c r="CV150" s="36" t="s">
        <v>2062</v>
      </c>
      <c r="CW150" s="36" t="s">
        <v>2063</v>
      </c>
      <c r="CX150" s="36" t="s">
        <v>2064</v>
      </c>
      <c r="CY150" s="36" t="s">
        <v>2055</v>
      </c>
      <c r="CZ150" s="36" t="s">
        <v>2065</v>
      </c>
      <c r="DA150" s="36"/>
      <c r="DB150" s="37"/>
      <c r="DC150" s="43" t="s">
        <v>2057</v>
      </c>
      <c r="DD150" s="48" t="s">
        <v>2058</v>
      </c>
      <c r="DE150" s="6" t="s">
        <v>2066</v>
      </c>
    </row>
    <row r="151" spans="1:109">
      <c r="A151" s="6">
        <v>24040</v>
      </c>
      <c r="B151" s="6" t="s">
        <v>203</v>
      </c>
      <c r="C151" s="6" t="s">
        <v>204</v>
      </c>
      <c r="D151" s="13" t="s">
        <v>6004</v>
      </c>
      <c r="E151" s="15">
        <v>1</v>
      </c>
      <c r="F151" s="16">
        <v>1</v>
      </c>
      <c r="G151" s="16"/>
      <c r="H151" s="16"/>
      <c r="I151" s="17"/>
      <c r="J151" s="20">
        <v>1</v>
      </c>
      <c r="K151" s="21">
        <v>1</v>
      </c>
      <c r="L151" s="21">
        <v>1</v>
      </c>
      <c r="M151" s="21">
        <v>1</v>
      </c>
      <c r="N151" s="21">
        <v>1</v>
      </c>
      <c r="O151" s="21">
        <v>1</v>
      </c>
      <c r="P151" s="21"/>
      <c r="Q151" s="21"/>
      <c r="R151" s="21">
        <v>1</v>
      </c>
      <c r="S151" s="21">
        <v>1</v>
      </c>
      <c r="T151" s="21"/>
      <c r="U151" s="21"/>
      <c r="V151" s="21">
        <v>1</v>
      </c>
      <c r="W151" s="21"/>
      <c r="X151" s="21"/>
      <c r="Y151" s="21"/>
      <c r="Z151" s="21"/>
      <c r="AA151" s="21"/>
      <c r="AB151" s="22"/>
      <c r="AC151" s="97" t="s">
        <v>6597</v>
      </c>
      <c r="AD151" s="24">
        <v>1</v>
      </c>
      <c r="AE151" s="25">
        <v>1</v>
      </c>
      <c r="AF151" s="25"/>
      <c r="AG151" s="25"/>
      <c r="AH151" s="25"/>
      <c r="AI151" s="25"/>
      <c r="AJ151" s="25"/>
      <c r="AK151" s="25">
        <v>1</v>
      </c>
      <c r="AL151" s="25"/>
      <c r="AM151" s="25">
        <v>1</v>
      </c>
      <c r="AN151" s="25">
        <v>1</v>
      </c>
      <c r="AO151" s="25"/>
      <c r="AP151" s="25"/>
      <c r="AQ151" s="25"/>
      <c r="AR151" s="25">
        <v>1</v>
      </c>
      <c r="AS151" s="25"/>
      <c r="AT151" s="25"/>
      <c r="AU151" s="25">
        <v>1</v>
      </c>
      <c r="AV151" s="25"/>
      <c r="AW151" s="25">
        <v>1</v>
      </c>
      <c r="AX151" s="25">
        <v>1</v>
      </c>
      <c r="AY151" s="25">
        <v>1</v>
      </c>
      <c r="AZ151" s="25"/>
      <c r="BA151" s="25"/>
      <c r="BB151" s="25"/>
      <c r="BC151" s="25"/>
      <c r="BD151" s="25"/>
      <c r="BE151" s="25"/>
      <c r="BF151" s="25"/>
      <c r="BG151" s="25"/>
      <c r="BH151" s="25"/>
      <c r="BI151" s="25"/>
      <c r="BJ151" s="25">
        <v>1</v>
      </c>
      <c r="BK151" s="25">
        <v>1</v>
      </c>
      <c r="BL151" s="25"/>
      <c r="BM151" s="25"/>
      <c r="BN151" s="25"/>
      <c r="BO151" s="25"/>
      <c r="BP151" s="25"/>
      <c r="BQ151" s="25"/>
      <c r="BR151" s="25"/>
      <c r="BS151" s="25"/>
      <c r="BT151" s="25"/>
      <c r="BU151" s="26"/>
      <c r="BV151" s="100" t="s">
        <v>6217</v>
      </c>
      <c r="BW151" s="29"/>
      <c r="BX151" s="30"/>
      <c r="BY151" s="30">
        <v>1</v>
      </c>
      <c r="BZ151" s="30"/>
      <c r="CA151" s="30"/>
      <c r="CB151" s="30"/>
      <c r="CC151" s="30"/>
      <c r="CD151" s="30"/>
      <c r="CE151" s="30"/>
      <c r="CF151" s="30"/>
      <c r="CG151" s="30"/>
      <c r="CH151" s="30"/>
      <c r="CI151" s="30">
        <v>1</v>
      </c>
      <c r="CJ151" s="30" t="s">
        <v>2067</v>
      </c>
      <c r="CK151" s="30"/>
      <c r="CL151" s="30"/>
      <c r="CM151" s="30"/>
      <c r="CN151" s="30">
        <v>1</v>
      </c>
      <c r="CO151" s="30" t="s">
        <v>2068</v>
      </c>
      <c r="CP151" s="30">
        <v>1</v>
      </c>
      <c r="CQ151" s="31" t="s">
        <v>2069</v>
      </c>
      <c r="CR151" s="103" t="s">
        <v>6880</v>
      </c>
      <c r="CS151" s="35" t="s">
        <v>2071</v>
      </c>
      <c r="CT151" s="36" t="s">
        <v>2072</v>
      </c>
      <c r="CU151" s="36" t="s">
        <v>2073</v>
      </c>
      <c r="CV151" s="36" t="s">
        <v>2074</v>
      </c>
      <c r="CW151" s="36" t="s">
        <v>2075</v>
      </c>
      <c r="CX151" s="36" t="s">
        <v>2076</v>
      </c>
      <c r="CY151" s="36"/>
      <c r="CZ151" s="36"/>
      <c r="DA151" s="36"/>
      <c r="DB151" s="37"/>
      <c r="DC151" s="43" t="s">
        <v>2070</v>
      </c>
      <c r="DD151" s="48"/>
      <c r="DE151" s="6" t="s">
        <v>2077</v>
      </c>
    </row>
    <row r="152" spans="1:109">
      <c r="A152" s="6">
        <v>2022007</v>
      </c>
      <c r="B152" s="6" t="s">
        <v>205</v>
      </c>
      <c r="C152" s="6" t="s">
        <v>206</v>
      </c>
      <c r="D152" s="13" t="s">
        <v>6016</v>
      </c>
      <c r="E152" s="15"/>
      <c r="F152" s="16">
        <v>1</v>
      </c>
      <c r="G152" s="16"/>
      <c r="H152" s="16"/>
      <c r="I152" s="17"/>
      <c r="J152" s="20"/>
      <c r="K152" s="21">
        <v>1</v>
      </c>
      <c r="L152" s="21">
        <v>1</v>
      </c>
      <c r="M152" s="21">
        <v>1</v>
      </c>
      <c r="N152" s="21">
        <v>1</v>
      </c>
      <c r="O152" s="21"/>
      <c r="P152" s="21"/>
      <c r="Q152" s="21">
        <v>1</v>
      </c>
      <c r="R152" s="21"/>
      <c r="S152" s="21">
        <v>1</v>
      </c>
      <c r="T152" s="21"/>
      <c r="U152" s="21"/>
      <c r="V152" s="21"/>
      <c r="W152" s="21"/>
      <c r="X152" s="21"/>
      <c r="Y152" s="21"/>
      <c r="Z152" s="21"/>
      <c r="AA152" s="21"/>
      <c r="AB152" s="22"/>
      <c r="AC152" s="97" t="s">
        <v>6599</v>
      </c>
      <c r="AD152" s="24"/>
      <c r="AE152" s="25">
        <v>1</v>
      </c>
      <c r="AF152" s="25"/>
      <c r="AG152" s="25"/>
      <c r="AH152" s="25"/>
      <c r="AI152" s="25"/>
      <c r="AJ152" s="25"/>
      <c r="AK152" s="25">
        <v>1</v>
      </c>
      <c r="AL152" s="25"/>
      <c r="AM152" s="25"/>
      <c r="AN152" s="25">
        <v>1</v>
      </c>
      <c r="AO152" s="25"/>
      <c r="AP152" s="25"/>
      <c r="AQ152" s="25"/>
      <c r="AR152" s="25"/>
      <c r="AS152" s="25"/>
      <c r="AT152" s="25"/>
      <c r="AU152" s="25"/>
      <c r="AV152" s="25">
        <v>1</v>
      </c>
      <c r="AW152" s="25"/>
      <c r="AX152" s="25"/>
      <c r="AY152" s="25">
        <v>1</v>
      </c>
      <c r="AZ152" s="25">
        <v>1</v>
      </c>
      <c r="BA152" s="25"/>
      <c r="BB152" s="25"/>
      <c r="BC152" s="25">
        <v>1</v>
      </c>
      <c r="BD152" s="25"/>
      <c r="BE152" s="25">
        <v>1</v>
      </c>
      <c r="BF152" s="25"/>
      <c r="BG152" s="25"/>
      <c r="BH152" s="25"/>
      <c r="BI152" s="25"/>
      <c r="BJ152" s="25">
        <v>1</v>
      </c>
      <c r="BK152" s="25"/>
      <c r="BL152" s="25"/>
      <c r="BM152" s="25">
        <v>1</v>
      </c>
      <c r="BN152" s="25"/>
      <c r="BO152" s="25"/>
      <c r="BP152" s="25"/>
      <c r="BQ152" s="25">
        <v>1</v>
      </c>
      <c r="BR152" s="25"/>
      <c r="BS152" s="25"/>
      <c r="BT152" s="25"/>
      <c r="BU152" s="26"/>
      <c r="BV152" s="100" t="s">
        <v>6218</v>
      </c>
      <c r="BW152" s="29"/>
      <c r="BX152" s="30"/>
      <c r="BY152" s="30"/>
      <c r="BZ152" s="30"/>
      <c r="CA152" s="30"/>
      <c r="CB152" s="30"/>
      <c r="CC152" s="30"/>
      <c r="CD152" s="30"/>
      <c r="CE152" s="30"/>
      <c r="CF152" s="30"/>
      <c r="CG152" s="30"/>
      <c r="CH152" s="30"/>
      <c r="CI152" s="30"/>
      <c r="CJ152" s="30"/>
      <c r="CK152" s="30"/>
      <c r="CL152" s="30"/>
      <c r="CM152" s="30"/>
      <c r="CN152" s="30">
        <v>1</v>
      </c>
      <c r="CO152" s="30" t="s">
        <v>2079</v>
      </c>
      <c r="CP152" s="30">
        <v>1</v>
      </c>
      <c r="CQ152" s="31" t="s">
        <v>2080</v>
      </c>
      <c r="CR152" s="103" t="s">
        <v>2079</v>
      </c>
      <c r="CS152" s="35" t="s">
        <v>2082</v>
      </c>
      <c r="CT152" s="36" t="s">
        <v>2083</v>
      </c>
      <c r="CU152" s="36" t="s">
        <v>2084</v>
      </c>
      <c r="CV152" s="36" t="s">
        <v>2085</v>
      </c>
      <c r="CW152" s="36" t="s">
        <v>2086</v>
      </c>
      <c r="CX152" s="36" t="s">
        <v>2087</v>
      </c>
      <c r="CY152" s="36" t="s">
        <v>2088</v>
      </c>
      <c r="CZ152" s="36" t="s">
        <v>2089</v>
      </c>
      <c r="DA152" s="36"/>
      <c r="DB152" s="37"/>
      <c r="DC152" s="43" t="s">
        <v>2078</v>
      </c>
      <c r="DD152" s="48" t="s">
        <v>2081</v>
      </c>
      <c r="DE152" s="6" t="s">
        <v>2090</v>
      </c>
    </row>
    <row r="153" spans="1:109">
      <c r="A153" s="6">
        <v>2022006</v>
      </c>
      <c r="B153" s="6" t="s">
        <v>207</v>
      </c>
      <c r="C153" s="6" t="s">
        <v>208</v>
      </c>
      <c r="D153" s="13" t="s">
        <v>6077</v>
      </c>
      <c r="E153" s="15">
        <v>1</v>
      </c>
      <c r="F153" s="16"/>
      <c r="G153" s="16"/>
      <c r="H153" s="16"/>
      <c r="I153" s="17"/>
      <c r="J153" s="20"/>
      <c r="K153" s="21">
        <v>1</v>
      </c>
      <c r="L153" s="21"/>
      <c r="M153" s="21"/>
      <c r="N153" s="21"/>
      <c r="O153" s="21"/>
      <c r="P153" s="21"/>
      <c r="Q153" s="21"/>
      <c r="R153" s="21"/>
      <c r="S153" s="21"/>
      <c r="T153" s="21">
        <v>1</v>
      </c>
      <c r="U153" s="21"/>
      <c r="V153" s="21"/>
      <c r="W153" s="21"/>
      <c r="X153" s="21"/>
      <c r="Y153" s="21"/>
      <c r="Z153" s="21"/>
      <c r="AA153" s="21"/>
      <c r="AB153" s="22"/>
      <c r="AC153" s="97" t="s">
        <v>6600</v>
      </c>
      <c r="AD153" s="24"/>
      <c r="AE153" s="25"/>
      <c r="AF153" s="25"/>
      <c r="AG153" s="25"/>
      <c r="AH153" s="25"/>
      <c r="AI153" s="25"/>
      <c r="AJ153" s="25"/>
      <c r="AK153" s="25">
        <v>1</v>
      </c>
      <c r="AL153" s="25"/>
      <c r="AM153" s="25"/>
      <c r="AN153" s="25">
        <v>1</v>
      </c>
      <c r="AO153" s="25">
        <v>1</v>
      </c>
      <c r="AP153" s="25"/>
      <c r="AQ153" s="25"/>
      <c r="AR153" s="25"/>
      <c r="AS153" s="25"/>
      <c r="AT153" s="25"/>
      <c r="AU153" s="25"/>
      <c r="AV153" s="25"/>
      <c r="AW153" s="25"/>
      <c r="AX153" s="25"/>
      <c r="AY153" s="25">
        <v>1</v>
      </c>
      <c r="AZ153" s="25"/>
      <c r="BA153" s="25"/>
      <c r="BB153" s="25"/>
      <c r="BC153" s="25"/>
      <c r="BD153" s="25"/>
      <c r="BE153" s="25"/>
      <c r="BF153" s="25"/>
      <c r="BG153" s="25"/>
      <c r="BH153" s="25"/>
      <c r="BI153" s="25"/>
      <c r="BJ153" s="25"/>
      <c r="BK153" s="25"/>
      <c r="BL153" s="25">
        <v>1</v>
      </c>
      <c r="BM153" s="25">
        <v>1</v>
      </c>
      <c r="BN153" s="25"/>
      <c r="BO153" s="25"/>
      <c r="BP153" s="25"/>
      <c r="BQ153" s="25"/>
      <c r="BR153" s="25"/>
      <c r="BS153" s="25"/>
      <c r="BT153" s="25">
        <v>1</v>
      </c>
      <c r="BU153" s="26" t="s">
        <v>2091</v>
      </c>
      <c r="BV153" s="100" t="s">
        <v>6219</v>
      </c>
      <c r="BW153" s="29"/>
      <c r="BX153" s="30"/>
      <c r="BY153" s="30"/>
      <c r="BZ153" s="30"/>
      <c r="CA153" s="30"/>
      <c r="CB153" s="30"/>
      <c r="CC153" s="30"/>
      <c r="CD153" s="30"/>
      <c r="CE153" s="30"/>
      <c r="CF153" s="30"/>
      <c r="CG153" s="30"/>
      <c r="CH153" s="30"/>
      <c r="CI153" s="30"/>
      <c r="CJ153" s="30"/>
      <c r="CK153" s="30"/>
      <c r="CL153" s="30"/>
      <c r="CM153" s="30"/>
      <c r="CN153" s="30"/>
      <c r="CO153" s="30"/>
      <c r="CP153" s="30">
        <v>1</v>
      </c>
      <c r="CQ153" s="31" t="s">
        <v>2092</v>
      </c>
      <c r="CR153" s="103" t="s">
        <v>6517</v>
      </c>
      <c r="CS153" s="35" t="s">
        <v>2095</v>
      </c>
      <c r="CT153" s="36" t="s">
        <v>2096</v>
      </c>
      <c r="CU153" s="36" t="s">
        <v>2097</v>
      </c>
      <c r="CV153" s="36" t="s">
        <v>2098</v>
      </c>
      <c r="CW153" s="36" t="s">
        <v>2099</v>
      </c>
      <c r="CX153" s="36" t="s">
        <v>2100</v>
      </c>
      <c r="CY153" s="36" t="s">
        <v>2101</v>
      </c>
      <c r="CZ153" s="36" t="s">
        <v>2102</v>
      </c>
      <c r="DA153" s="36"/>
      <c r="DB153" s="37"/>
      <c r="DC153" s="43" t="s">
        <v>2093</v>
      </c>
      <c r="DD153" s="48" t="s">
        <v>2094</v>
      </c>
      <c r="DE153" s="6" t="s">
        <v>2103</v>
      </c>
    </row>
    <row r="154" spans="1:109">
      <c r="A154" s="6">
        <v>2024039</v>
      </c>
      <c r="B154" s="9" t="s">
        <v>7980</v>
      </c>
      <c r="C154" s="6" t="s">
        <v>7981</v>
      </c>
      <c r="D154" s="13" t="s">
        <v>7692</v>
      </c>
      <c r="E154" s="15">
        <v>1</v>
      </c>
      <c r="F154" s="16">
        <v>1</v>
      </c>
      <c r="G154" s="16"/>
      <c r="H154" s="16"/>
      <c r="I154" s="17"/>
      <c r="J154" s="20">
        <v>1</v>
      </c>
      <c r="K154" s="21">
        <v>1</v>
      </c>
      <c r="L154" s="21">
        <v>1</v>
      </c>
      <c r="M154" s="21">
        <v>1</v>
      </c>
      <c r="N154" s="21">
        <v>1</v>
      </c>
      <c r="O154" s="21"/>
      <c r="P154" s="21">
        <v>1</v>
      </c>
      <c r="Q154" s="21"/>
      <c r="R154" s="21"/>
      <c r="S154" s="21"/>
      <c r="T154" s="21"/>
      <c r="U154" s="21"/>
      <c r="V154" s="21"/>
      <c r="W154" s="21"/>
      <c r="X154" s="21">
        <v>1</v>
      </c>
      <c r="Y154" s="21"/>
      <c r="Z154" s="21"/>
      <c r="AA154" s="21"/>
      <c r="AB154" s="22"/>
      <c r="AC154" s="97" t="s">
        <v>7994</v>
      </c>
      <c r="AD154" s="24">
        <v>1</v>
      </c>
      <c r="AE154" s="25"/>
      <c r="AF154" s="25"/>
      <c r="AG154" s="25"/>
      <c r="AH154" s="25">
        <v>1</v>
      </c>
      <c r="AI154" s="25"/>
      <c r="AJ154" s="25"/>
      <c r="AK154" s="25"/>
      <c r="AL154" s="25"/>
      <c r="AM154" s="25"/>
      <c r="AN154" s="25">
        <v>1</v>
      </c>
      <c r="AO154" s="25">
        <v>1</v>
      </c>
      <c r="AP154" s="25">
        <v>1</v>
      </c>
      <c r="AQ154" s="25"/>
      <c r="AR154" s="25">
        <v>1</v>
      </c>
      <c r="AS154" s="25"/>
      <c r="AT154" s="25"/>
      <c r="AU154" s="25">
        <v>1</v>
      </c>
      <c r="AV154" s="25">
        <v>1</v>
      </c>
      <c r="AW154" s="25">
        <v>1</v>
      </c>
      <c r="AX154" s="25">
        <v>1</v>
      </c>
      <c r="AY154" s="25">
        <v>1</v>
      </c>
      <c r="AZ154" s="25">
        <v>1</v>
      </c>
      <c r="BA154" s="25"/>
      <c r="BB154" s="25">
        <v>1</v>
      </c>
      <c r="BC154" s="25"/>
      <c r="BD154" s="25"/>
      <c r="BE154" s="25"/>
      <c r="BF154" s="25">
        <v>1</v>
      </c>
      <c r="BG154" s="25"/>
      <c r="BH154" s="25"/>
      <c r="BI154" s="25"/>
      <c r="BJ154" s="25"/>
      <c r="BK154" s="25"/>
      <c r="BL154" s="25"/>
      <c r="BM154" s="25"/>
      <c r="BN154" s="25"/>
      <c r="BO154" s="25"/>
      <c r="BP154" s="25"/>
      <c r="BQ154" s="25"/>
      <c r="BR154" s="25"/>
      <c r="BS154" s="25"/>
      <c r="BT154" s="25"/>
      <c r="BU154" s="26"/>
      <c r="BV154" s="100" t="s">
        <v>7995</v>
      </c>
      <c r="BW154" s="29"/>
      <c r="BX154" s="30"/>
      <c r="BY154" s="30">
        <v>1</v>
      </c>
      <c r="BZ154" s="30"/>
      <c r="CA154" s="30"/>
      <c r="CB154" s="30"/>
      <c r="CC154" s="30"/>
      <c r="CD154" s="30"/>
      <c r="CE154" s="30"/>
      <c r="CF154" s="30"/>
      <c r="CG154" s="30"/>
      <c r="CH154" s="30"/>
      <c r="CI154" s="30"/>
      <c r="CJ154" s="30"/>
      <c r="CK154" s="30"/>
      <c r="CL154" s="30"/>
      <c r="CM154" s="30"/>
      <c r="CN154" s="30">
        <v>1</v>
      </c>
      <c r="CO154" s="30" t="s">
        <v>7982</v>
      </c>
      <c r="CP154" s="30">
        <v>1</v>
      </c>
      <c r="CQ154" s="31" t="s">
        <v>7983</v>
      </c>
      <c r="CR154" s="103" t="s">
        <v>7984</v>
      </c>
      <c r="CS154" s="35" t="s">
        <v>7985</v>
      </c>
      <c r="CT154" s="36" t="s">
        <v>7986</v>
      </c>
      <c r="CU154" s="36" t="s">
        <v>7987</v>
      </c>
      <c r="CV154" s="36" t="s">
        <v>7988</v>
      </c>
      <c r="CW154" s="36" t="s">
        <v>7989</v>
      </c>
      <c r="CX154" s="36" t="s">
        <v>7990</v>
      </c>
      <c r="CY154" s="36" t="s">
        <v>7991</v>
      </c>
      <c r="CZ154" s="36" t="s">
        <v>7992</v>
      </c>
      <c r="DA154" s="36"/>
      <c r="DB154" s="37"/>
      <c r="DC154" s="43" t="s">
        <v>842</v>
      </c>
      <c r="DD154" s="48"/>
      <c r="DE154" s="6" t="s">
        <v>7993</v>
      </c>
    </row>
    <row r="155" spans="1:109">
      <c r="A155" s="6">
        <v>2019009</v>
      </c>
      <c r="B155" s="6" t="s">
        <v>2113</v>
      </c>
      <c r="C155" s="6" t="s">
        <v>209</v>
      </c>
      <c r="D155" s="13" t="s">
        <v>6002</v>
      </c>
      <c r="E155" s="15">
        <v>1</v>
      </c>
      <c r="F155" s="16"/>
      <c r="G155" s="16"/>
      <c r="H155" s="16"/>
      <c r="I155" s="17"/>
      <c r="J155" s="20"/>
      <c r="K155" s="21"/>
      <c r="L155" s="21"/>
      <c r="M155" s="21"/>
      <c r="N155" s="21"/>
      <c r="O155" s="21"/>
      <c r="P155" s="21"/>
      <c r="Q155" s="21"/>
      <c r="R155" s="21"/>
      <c r="S155" s="21"/>
      <c r="T155" s="21"/>
      <c r="U155" s="21"/>
      <c r="V155" s="21"/>
      <c r="W155" s="21"/>
      <c r="X155" s="21"/>
      <c r="Y155" s="21"/>
      <c r="Z155" s="21"/>
      <c r="AA155" s="21">
        <v>1</v>
      </c>
      <c r="AB155" s="22" t="s">
        <v>2104</v>
      </c>
      <c r="AC155" s="97" t="s">
        <v>6220</v>
      </c>
      <c r="AD155" s="24"/>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v>1</v>
      </c>
      <c r="BU155" s="26" t="s">
        <v>2104</v>
      </c>
      <c r="BV155" s="100" t="s">
        <v>6220</v>
      </c>
      <c r="BW155" s="29"/>
      <c r="BX155" s="30"/>
      <c r="BY155" s="30"/>
      <c r="BZ155" s="30"/>
      <c r="CA155" s="30"/>
      <c r="CB155" s="30"/>
      <c r="CC155" s="30"/>
      <c r="CD155" s="30"/>
      <c r="CE155" s="30"/>
      <c r="CF155" s="30"/>
      <c r="CG155" s="30"/>
      <c r="CH155" s="30"/>
      <c r="CI155" s="30"/>
      <c r="CJ155" s="30"/>
      <c r="CK155" s="30"/>
      <c r="CL155" s="30"/>
      <c r="CM155" s="30"/>
      <c r="CN155" s="30">
        <v>1</v>
      </c>
      <c r="CO155" s="30" t="s">
        <v>2105</v>
      </c>
      <c r="CP155" s="30"/>
      <c r="CQ155" s="31"/>
      <c r="CR155" s="103" t="s">
        <v>6881</v>
      </c>
      <c r="CS155" s="35" t="s">
        <v>2107</v>
      </c>
      <c r="CT155" s="36" t="s">
        <v>2108</v>
      </c>
      <c r="CU155" s="36" t="s">
        <v>2109</v>
      </c>
      <c r="CV155" s="36" t="s">
        <v>2110</v>
      </c>
      <c r="CW155" s="36" t="s">
        <v>2111</v>
      </c>
      <c r="CX155" s="36" t="s">
        <v>2112</v>
      </c>
      <c r="CY155" s="36"/>
      <c r="CZ155" s="36"/>
      <c r="DA155" s="36"/>
      <c r="DB155" s="37"/>
      <c r="DC155" s="43" t="s">
        <v>2093</v>
      </c>
      <c r="DD155" s="48" t="s">
        <v>2106</v>
      </c>
      <c r="DE155" s="6" t="s">
        <v>2114</v>
      </c>
    </row>
    <row r="156" spans="1:109">
      <c r="A156" s="6">
        <v>2024044</v>
      </c>
      <c r="B156" s="6" t="s">
        <v>8056</v>
      </c>
      <c r="C156" s="6" t="s">
        <v>8057</v>
      </c>
      <c r="D156" s="13" t="s">
        <v>8058</v>
      </c>
      <c r="E156" s="15">
        <v>1</v>
      </c>
      <c r="F156" s="16"/>
      <c r="G156" s="16">
        <v>1</v>
      </c>
      <c r="H156" s="16"/>
      <c r="I156" s="17"/>
      <c r="J156" s="20">
        <v>1</v>
      </c>
      <c r="K156" s="21"/>
      <c r="L156" s="21"/>
      <c r="M156" s="21"/>
      <c r="N156" s="21"/>
      <c r="O156" s="21"/>
      <c r="P156" s="21">
        <v>1</v>
      </c>
      <c r="Q156" s="21"/>
      <c r="R156" s="21">
        <v>1</v>
      </c>
      <c r="S156" s="21"/>
      <c r="T156" s="21"/>
      <c r="U156" s="21"/>
      <c r="V156" s="21"/>
      <c r="W156" s="21"/>
      <c r="X156" s="21"/>
      <c r="Y156" s="21"/>
      <c r="Z156" s="21"/>
      <c r="AA156" s="21">
        <v>1</v>
      </c>
      <c r="AB156" s="22" t="s">
        <v>781</v>
      </c>
      <c r="AC156" s="97" t="s">
        <v>8059</v>
      </c>
      <c r="AD156" s="24">
        <v>1</v>
      </c>
      <c r="AE156" s="25">
        <v>1</v>
      </c>
      <c r="AF156" s="25"/>
      <c r="AG156" s="25"/>
      <c r="AH156" s="25"/>
      <c r="AI156" s="25"/>
      <c r="AJ156" s="25"/>
      <c r="AK156" s="25">
        <v>1</v>
      </c>
      <c r="AL156" s="25">
        <v>1</v>
      </c>
      <c r="AM156" s="25">
        <v>1</v>
      </c>
      <c r="AN156" s="25"/>
      <c r="AO156" s="25"/>
      <c r="AP156" s="25"/>
      <c r="AQ156" s="25"/>
      <c r="AR156" s="25"/>
      <c r="AS156" s="25"/>
      <c r="AT156" s="25"/>
      <c r="AU156" s="25"/>
      <c r="AV156" s="25"/>
      <c r="AW156" s="25"/>
      <c r="AX156" s="25"/>
      <c r="AY156" s="25"/>
      <c r="AZ156" s="25"/>
      <c r="BA156" s="25"/>
      <c r="BB156" s="25"/>
      <c r="BC156" s="25"/>
      <c r="BD156" s="25">
        <v>1</v>
      </c>
      <c r="BE156" s="25"/>
      <c r="BF156" s="25">
        <v>1</v>
      </c>
      <c r="BG156" s="25"/>
      <c r="BH156" s="25"/>
      <c r="BI156" s="25"/>
      <c r="BJ156" s="25"/>
      <c r="BK156" s="25"/>
      <c r="BL156" s="25"/>
      <c r="BM156" s="25"/>
      <c r="BN156" s="25"/>
      <c r="BO156" s="25">
        <v>1</v>
      </c>
      <c r="BP156" s="25"/>
      <c r="BQ156" s="25"/>
      <c r="BR156" s="25"/>
      <c r="BS156" s="25"/>
      <c r="BT156" s="25"/>
      <c r="BU156" s="26"/>
      <c r="BV156" s="100" t="s">
        <v>8060</v>
      </c>
      <c r="BW156" s="29"/>
      <c r="BX156" s="30"/>
      <c r="BY156" s="30"/>
      <c r="BZ156" s="30"/>
      <c r="CA156" s="30"/>
      <c r="CB156" s="30"/>
      <c r="CC156" s="30"/>
      <c r="CD156" s="30"/>
      <c r="CE156" s="30"/>
      <c r="CF156" s="30"/>
      <c r="CG156" s="30"/>
      <c r="CH156" s="30"/>
      <c r="CI156" s="30"/>
      <c r="CJ156" s="30"/>
      <c r="CK156" s="30"/>
      <c r="CL156" s="30"/>
      <c r="CM156" s="30"/>
      <c r="CN156" s="30"/>
      <c r="CO156" s="30"/>
      <c r="CP156" s="30">
        <v>1</v>
      </c>
      <c r="CQ156" s="31" t="s">
        <v>8062</v>
      </c>
      <c r="CR156" s="103"/>
      <c r="CS156" s="35" t="s">
        <v>8061</v>
      </c>
      <c r="CT156" s="36" t="s">
        <v>8063</v>
      </c>
      <c r="CU156" s="36" t="s">
        <v>8064</v>
      </c>
      <c r="CV156" s="36" t="s">
        <v>8065</v>
      </c>
      <c r="CW156" s="36" t="s">
        <v>8066</v>
      </c>
      <c r="CX156" s="36" t="s">
        <v>8067</v>
      </c>
      <c r="CY156" s="36" t="s">
        <v>8068</v>
      </c>
      <c r="CZ156" s="36" t="s">
        <v>8069</v>
      </c>
      <c r="DA156" s="36" t="s">
        <v>8070</v>
      </c>
      <c r="DB156" s="37" t="s">
        <v>8071</v>
      </c>
      <c r="DC156" s="43" t="s">
        <v>838</v>
      </c>
      <c r="DD156" s="48" t="s">
        <v>8072</v>
      </c>
      <c r="DE156" s="6" t="s">
        <v>8073</v>
      </c>
    </row>
    <row r="157" spans="1:109">
      <c r="A157" s="6">
        <v>2023019</v>
      </c>
      <c r="B157" s="6" t="s">
        <v>5634</v>
      </c>
      <c r="C157" s="6" t="s">
        <v>5659</v>
      </c>
      <c r="D157" s="13" t="s">
        <v>6001</v>
      </c>
      <c r="E157" s="15">
        <v>1</v>
      </c>
      <c r="F157" s="16"/>
      <c r="G157" s="16">
        <v>1</v>
      </c>
      <c r="H157" s="16"/>
      <c r="I157" s="17"/>
      <c r="J157" s="20"/>
      <c r="K157" s="21"/>
      <c r="L157" s="21"/>
      <c r="M157" s="21"/>
      <c r="N157" s="21"/>
      <c r="O157" s="21"/>
      <c r="P157" s="21">
        <v>1</v>
      </c>
      <c r="Q157" s="21"/>
      <c r="R157" s="21"/>
      <c r="S157" s="21"/>
      <c r="T157" s="21"/>
      <c r="U157" s="21"/>
      <c r="V157" s="21"/>
      <c r="W157" s="21"/>
      <c r="X157" s="21"/>
      <c r="Y157" s="21">
        <v>1</v>
      </c>
      <c r="Z157" s="21"/>
      <c r="AA157" s="21">
        <v>1</v>
      </c>
      <c r="AB157" s="22" t="s">
        <v>5843</v>
      </c>
      <c r="AC157" s="97" t="s">
        <v>6601</v>
      </c>
      <c r="AD157" s="24"/>
      <c r="AE157" s="25"/>
      <c r="AF157" s="25"/>
      <c r="AG157" s="25"/>
      <c r="AH157" s="25"/>
      <c r="AI157" s="25"/>
      <c r="AJ157" s="25"/>
      <c r="AK157" s="25">
        <v>1</v>
      </c>
      <c r="AL157" s="25">
        <v>1</v>
      </c>
      <c r="AM157" s="25">
        <v>1</v>
      </c>
      <c r="AN157" s="25"/>
      <c r="AO157" s="25"/>
      <c r="AP157" s="25"/>
      <c r="AQ157" s="25"/>
      <c r="AR157" s="25"/>
      <c r="AS157" s="25"/>
      <c r="AT157" s="25"/>
      <c r="AU157" s="25"/>
      <c r="AV157" s="25"/>
      <c r="AW157" s="25"/>
      <c r="AX157" s="25"/>
      <c r="AY157" s="25"/>
      <c r="AZ157" s="25"/>
      <c r="BA157" s="25"/>
      <c r="BB157" s="25"/>
      <c r="BC157" s="25"/>
      <c r="BD157" s="25">
        <v>1</v>
      </c>
      <c r="BE157" s="25">
        <v>1</v>
      </c>
      <c r="BF157" s="25"/>
      <c r="BG157" s="25"/>
      <c r="BH157" s="25"/>
      <c r="BI157" s="25"/>
      <c r="BJ157" s="25"/>
      <c r="BK157" s="25"/>
      <c r="BL157" s="25"/>
      <c r="BM157" s="25"/>
      <c r="BN157" s="25"/>
      <c r="BO157" s="25"/>
      <c r="BP157" s="25"/>
      <c r="BQ157" s="25"/>
      <c r="BR157" s="25">
        <v>1</v>
      </c>
      <c r="BS157" s="25" t="s">
        <v>5844</v>
      </c>
      <c r="BT157" s="25">
        <v>1</v>
      </c>
      <c r="BU157" s="26" t="s">
        <v>5845</v>
      </c>
      <c r="BV157" s="100" t="s">
        <v>6221</v>
      </c>
      <c r="BW157" s="29"/>
      <c r="BX157" s="30"/>
      <c r="BY157" s="30"/>
      <c r="BZ157" s="30"/>
      <c r="CA157" s="30"/>
      <c r="CB157" s="30"/>
      <c r="CC157" s="30"/>
      <c r="CD157" s="30"/>
      <c r="CE157" s="30"/>
      <c r="CF157" s="30"/>
      <c r="CG157" s="30"/>
      <c r="CH157" s="30"/>
      <c r="CI157" s="30"/>
      <c r="CJ157" s="30"/>
      <c r="CK157" s="30"/>
      <c r="CL157" s="30"/>
      <c r="CM157" s="30"/>
      <c r="CN157" s="30">
        <v>1</v>
      </c>
      <c r="CO157" s="30" t="s">
        <v>5846</v>
      </c>
      <c r="CP157" s="30">
        <v>1</v>
      </c>
      <c r="CQ157" s="31" t="s">
        <v>5847</v>
      </c>
      <c r="CR157" s="103" t="s">
        <v>6882</v>
      </c>
      <c r="CS157" s="35" t="s">
        <v>5849</v>
      </c>
      <c r="CT157" s="36" t="s">
        <v>5850</v>
      </c>
      <c r="CU157" s="36" t="s">
        <v>5851</v>
      </c>
      <c r="CV157" s="36" t="s">
        <v>5852</v>
      </c>
      <c r="CW157" s="36" t="s">
        <v>5853</v>
      </c>
      <c r="CX157" s="36" t="s">
        <v>5854</v>
      </c>
      <c r="CY157" s="36" t="s">
        <v>5855</v>
      </c>
      <c r="CZ157" s="36" t="s">
        <v>5856</v>
      </c>
      <c r="DA157" s="36" t="s">
        <v>5857</v>
      </c>
      <c r="DB157" s="37" t="s">
        <v>5858</v>
      </c>
      <c r="DC157" s="43" t="s">
        <v>5743</v>
      </c>
      <c r="DD157" s="48" t="s">
        <v>5848</v>
      </c>
      <c r="DE157" s="6" t="s">
        <v>5859</v>
      </c>
    </row>
    <row r="158" spans="1:109">
      <c r="A158" s="6">
        <v>12045</v>
      </c>
      <c r="B158" s="6" t="s">
        <v>210</v>
      </c>
      <c r="C158" s="6" t="s">
        <v>211</v>
      </c>
      <c r="D158" s="13" t="s">
        <v>6002</v>
      </c>
      <c r="E158" s="15">
        <v>1</v>
      </c>
      <c r="F158" s="16"/>
      <c r="G158" s="16">
        <v>1</v>
      </c>
      <c r="H158" s="16"/>
      <c r="I158" s="17"/>
      <c r="J158" s="20">
        <v>1</v>
      </c>
      <c r="K158" s="21"/>
      <c r="L158" s="21"/>
      <c r="M158" s="21"/>
      <c r="N158" s="21"/>
      <c r="O158" s="21"/>
      <c r="P158" s="21">
        <v>1</v>
      </c>
      <c r="Q158" s="21"/>
      <c r="R158" s="21">
        <v>1</v>
      </c>
      <c r="S158" s="21">
        <v>1</v>
      </c>
      <c r="T158" s="21"/>
      <c r="U158" s="21"/>
      <c r="V158" s="21"/>
      <c r="W158" s="21"/>
      <c r="X158" s="21"/>
      <c r="Y158" s="21"/>
      <c r="Z158" s="21">
        <v>1</v>
      </c>
      <c r="AA158" s="21">
        <v>1</v>
      </c>
      <c r="AB158" s="22" t="s">
        <v>2115</v>
      </c>
      <c r="AC158" s="97" t="s">
        <v>6602</v>
      </c>
      <c r="AD158" s="24">
        <v>1</v>
      </c>
      <c r="AE158" s="25">
        <v>1</v>
      </c>
      <c r="AF158" s="25"/>
      <c r="AG158" s="25"/>
      <c r="AH158" s="25"/>
      <c r="AI158" s="25">
        <v>1</v>
      </c>
      <c r="AJ158" s="25"/>
      <c r="AK158" s="25">
        <v>1</v>
      </c>
      <c r="AL158" s="25">
        <v>1</v>
      </c>
      <c r="AM158" s="25"/>
      <c r="AN158" s="25"/>
      <c r="AO158" s="25"/>
      <c r="AP158" s="25"/>
      <c r="AQ158" s="25"/>
      <c r="AR158" s="25"/>
      <c r="AS158" s="25">
        <v>1</v>
      </c>
      <c r="AT158" s="25"/>
      <c r="AU158" s="25"/>
      <c r="AV158" s="25"/>
      <c r="AW158" s="25"/>
      <c r="AX158" s="25"/>
      <c r="AY158" s="25"/>
      <c r="AZ158" s="25"/>
      <c r="BA158" s="25"/>
      <c r="BB158" s="25"/>
      <c r="BC158" s="25"/>
      <c r="BD158" s="25">
        <v>1</v>
      </c>
      <c r="BE158" s="25">
        <v>1</v>
      </c>
      <c r="BF158" s="25">
        <v>1</v>
      </c>
      <c r="BG158" s="25"/>
      <c r="BH158" s="25"/>
      <c r="BI158" s="25"/>
      <c r="BJ158" s="25"/>
      <c r="BK158" s="25"/>
      <c r="BL158" s="25"/>
      <c r="BM158" s="25"/>
      <c r="BN158" s="25"/>
      <c r="BO158" s="25"/>
      <c r="BP158" s="25"/>
      <c r="BQ158" s="25"/>
      <c r="BR158" s="25"/>
      <c r="BS158" s="25"/>
      <c r="BT158" s="25">
        <v>1</v>
      </c>
      <c r="BU158" s="26" t="s">
        <v>2116</v>
      </c>
      <c r="BV158" s="100" t="s">
        <v>6222</v>
      </c>
      <c r="BW158" s="29"/>
      <c r="BX158" s="30"/>
      <c r="BY158" s="30">
        <v>1</v>
      </c>
      <c r="BZ158" s="30"/>
      <c r="CA158" s="30"/>
      <c r="CB158" s="30"/>
      <c r="CC158" s="30"/>
      <c r="CD158" s="30"/>
      <c r="CE158" s="30">
        <v>1</v>
      </c>
      <c r="CF158" s="30" t="s">
        <v>2117</v>
      </c>
      <c r="CG158" s="30"/>
      <c r="CH158" s="30"/>
      <c r="CI158" s="30">
        <v>1</v>
      </c>
      <c r="CJ158" s="30" t="s">
        <v>2118</v>
      </c>
      <c r="CK158" s="30"/>
      <c r="CL158" s="30"/>
      <c r="CM158" s="30"/>
      <c r="CN158" s="30">
        <v>1</v>
      </c>
      <c r="CO158" s="30" t="s">
        <v>2119</v>
      </c>
      <c r="CP158" s="30"/>
      <c r="CQ158" s="31"/>
      <c r="CR158" s="103" t="s">
        <v>6883</v>
      </c>
      <c r="CS158" s="35" t="s">
        <v>2122</v>
      </c>
      <c r="CT158" s="36" t="s">
        <v>2123</v>
      </c>
      <c r="CU158" s="36" t="s">
        <v>2115</v>
      </c>
      <c r="CV158" s="36" t="s">
        <v>2124</v>
      </c>
      <c r="CW158" s="36" t="s">
        <v>2125</v>
      </c>
      <c r="CX158" s="36" t="s">
        <v>2126</v>
      </c>
      <c r="CY158" s="36" t="s">
        <v>2127</v>
      </c>
      <c r="CZ158" s="36" t="s">
        <v>2128</v>
      </c>
      <c r="DA158" s="36" t="s">
        <v>2129</v>
      </c>
      <c r="DB158" s="37" t="s">
        <v>2130</v>
      </c>
      <c r="DC158" s="43" t="s">
        <v>2120</v>
      </c>
      <c r="DD158" s="48" t="s">
        <v>2121</v>
      </c>
      <c r="DE158" s="6" t="s">
        <v>2131</v>
      </c>
    </row>
    <row r="159" spans="1:109">
      <c r="A159" s="6">
        <v>30032</v>
      </c>
      <c r="B159" s="6" t="s">
        <v>212</v>
      </c>
      <c r="C159" s="6" t="s">
        <v>213</v>
      </c>
      <c r="D159" s="13" t="s">
        <v>6002</v>
      </c>
      <c r="E159" s="15">
        <v>1</v>
      </c>
      <c r="F159" s="16"/>
      <c r="G159" s="16"/>
      <c r="H159" s="16"/>
      <c r="I159" s="17"/>
      <c r="J159" s="20">
        <v>1</v>
      </c>
      <c r="K159" s="21"/>
      <c r="L159" s="21"/>
      <c r="M159" s="21"/>
      <c r="N159" s="21">
        <v>1</v>
      </c>
      <c r="O159" s="21"/>
      <c r="P159" s="21"/>
      <c r="Q159" s="21"/>
      <c r="R159" s="21"/>
      <c r="S159" s="21"/>
      <c r="T159" s="21"/>
      <c r="U159" s="21"/>
      <c r="V159" s="21"/>
      <c r="W159" s="21"/>
      <c r="X159" s="21"/>
      <c r="Y159" s="21"/>
      <c r="Z159" s="21"/>
      <c r="AA159" s="21"/>
      <c r="AB159" s="22"/>
      <c r="AC159" s="97" t="s">
        <v>6603</v>
      </c>
      <c r="AD159" s="24"/>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v>1</v>
      </c>
      <c r="BU159" s="26" t="s">
        <v>2132</v>
      </c>
      <c r="BV159" s="100" t="s">
        <v>6223</v>
      </c>
      <c r="BW159" s="29"/>
      <c r="BX159" s="30"/>
      <c r="BY159" s="30"/>
      <c r="BZ159" s="30"/>
      <c r="CA159" s="30"/>
      <c r="CB159" s="30"/>
      <c r="CC159" s="30"/>
      <c r="CD159" s="30"/>
      <c r="CE159" s="30"/>
      <c r="CF159" s="30"/>
      <c r="CG159" s="30"/>
      <c r="CH159" s="30"/>
      <c r="CI159" s="30"/>
      <c r="CJ159" s="30"/>
      <c r="CK159" s="30"/>
      <c r="CL159" s="30"/>
      <c r="CM159" s="30"/>
      <c r="CN159" s="30"/>
      <c r="CO159" s="30"/>
      <c r="CP159" s="30">
        <v>1</v>
      </c>
      <c r="CQ159" s="31" t="s">
        <v>2133</v>
      </c>
      <c r="CR159" s="103" t="s">
        <v>6517</v>
      </c>
      <c r="CS159" s="35" t="s">
        <v>2135</v>
      </c>
      <c r="CT159" s="36" t="s">
        <v>2136</v>
      </c>
      <c r="CU159" s="36" t="s">
        <v>2137</v>
      </c>
      <c r="CV159" s="36" t="s">
        <v>2138</v>
      </c>
      <c r="CW159" s="36" t="s">
        <v>2139</v>
      </c>
      <c r="CX159" s="36" t="s">
        <v>2140</v>
      </c>
      <c r="CY159" s="36" t="s">
        <v>2141</v>
      </c>
      <c r="CZ159" s="36" t="s">
        <v>2142</v>
      </c>
      <c r="DA159" s="36" t="s">
        <v>2143</v>
      </c>
      <c r="DB159" s="37" t="s">
        <v>2144</v>
      </c>
      <c r="DC159" s="43" t="s">
        <v>2120</v>
      </c>
      <c r="DD159" s="48" t="s">
        <v>2134</v>
      </c>
      <c r="DE159" s="6" t="s">
        <v>2145</v>
      </c>
    </row>
    <row r="160" spans="1:109" ht="18.75" customHeight="1">
      <c r="A160" s="6">
        <v>18017</v>
      </c>
      <c r="B160" s="6" t="s">
        <v>214</v>
      </c>
      <c r="C160" s="6" t="s">
        <v>215</v>
      </c>
      <c r="D160" s="13" t="s">
        <v>6002</v>
      </c>
      <c r="E160" s="15"/>
      <c r="F160" s="16">
        <v>1</v>
      </c>
      <c r="G160" s="16"/>
      <c r="H160" s="16"/>
      <c r="I160" s="17"/>
      <c r="J160" s="20"/>
      <c r="K160" s="21"/>
      <c r="L160" s="21">
        <v>1</v>
      </c>
      <c r="M160" s="21">
        <v>1</v>
      </c>
      <c r="N160" s="21">
        <v>1</v>
      </c>
      <c r="O160" s="21"/>
      <c r="P160" s="21"/>
      <c r="Q160" s="21"/>
      <c r="R160" s="21">
        <v>1</v>
      </c>
      <c r="S160" s="21">
        <v>1</v>
      </c>
      <c r="T160" s="21"/>
      <c r="U160" s="21"/>
      <c r="V160" s="21"/>
      <c r="W160" s="21">
        <v>1</v>
      </c>
      <c r="X160" s="21"/>
      <c r="Y160" s="21"/>
      <c r="Z160" s="21">
        <v>1</v>
      </c>
      <c r="AA160" s="21"/>
      <c r="AB160" s="22"/>
      <c r="AC160" s="97" t="s">
        <v>6604</v>
      </c>
      <c r="AD160" s="24"/>
      <c r="AE160" s="25">
        <v>1</v>
      </c>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v>1</v>
      </c>
      <c r="BI160" s="25">
        <v>1</v>
      </c>
      <c r="BJ160" s="25"/>
      <c r="BK160" s="25"/>
      <c r="BL160" s="25"/>
      <c r="BM160" s="25"/>
      <c r="BN160" s="25"/>
      <c r="BO160" s="25"/>
      <c r="BP160" s="25"/>
      <c r="BQ160" s="25"/>
      <c r="BR160" s="25"/>
      <c r="BS160" s="25"/>
      <c r="BT160" s="25"/>
      <c r="BU160" s="26"/>
      <c r="BV160" s="100" t="s">
        <v>6224</v>
      </c>
      <c r="BW160" s="29"/>
      <c r="BX160" s="30"/>
      <c r="BY160" s="30">
        <v>1</v>
      </c>
      <c r="BZ160" s="30"/>
      <c r="CA160" s="30"/>
      <c r="CB160" s="30"/>
      <c r="CC160" s="30"/>
      <c r="CD160" s="30"/>
      <c r="CE160" s="30"/>
      <c r="CF160" s="30"/>
      <c r="CG160" s="30"/>
      <c r="CH160" s="30"/>
      <c r="CI160" s="30"/>
      <c r="CJ160" s="30"/>
      <c r="CK160" s="30"/>
      <c r="CL160" s="30"/>
      <c r="CM160" s="30"/>
      <c r="CN160" s="30"/>
      <c r="CO160" s="30"/>
      <c r="CP160" s="30"/>
      <c r="CQ160" s="31"/>
      <c r="CR160" s="103" t="s">
        <v>6812</v>
      </c>
      <c r="CS160" s="35" t="s">
        <v>2148</v>
      </c>
      <c r="CT160" s="36" t="s">
        <v>2149</v>
      </c>
      <c r="CU160" s="36" t="s">
        <v>2150</v>
      </c>
      <c r="CV160" s="36" t="s">
        <v>2151</v>
      </c>
      <c r="CW160" s="36" t="s">
        <v>2152</v>
      </c>
      <c r="CX160" s="36" t="s">
        <v>2153</v>
      </c>
      <c r="CY160" s="36"/>
      <c r="CZ160" s="36"/>
      <c r="DA160" s="36"/>
      <c r="DB160" s="37"/>
      <c r="DC160" s="43" t="s">
        <v>2146</v>
      </c>
      <c r="DD160" s="48" t="s">
        <v>2147</v>
      </c>
      <c r="DE160" s="6"/>
    </row>
    <row r="161" spans="1:109">
      <c r="A161" s="6">
        <v>17004</v>
      </c>
      <c r="B161" s="6" t="s">
        <v>216</v>
      </c>
      <c r="C161" s="6" t="s">
        <v>217</v>
      </c>
      <c r="D161" s="13" t="s">
        <v>7181</v>
      </c>
      <c r="E161" s="15">
        <v>1</v>
      </c>
      <c r="F161" s="16">
        <v>1</v>
      </c>
      <c r="G161" s="16">
        <v>1</v>
      </c>
      <c r="H161" s="16"/>
      <c r="I161" s="17"/>
      <c r="J161" s="20">
        <v>1</v>
      </c>
      <c r="K161" s="21"/>
      <c r="L161" s="21">
        <v>1</v>
      </c>
      <c r="M161" s="21">
        <v>1</v>
      </c>
      <c r="N161" s="21">
        <v>1</v>
      </c>
      <c r="O161" s="21"/>
      <c r="P161" s="21">
        <v>1</v>
      </c>
      <c r="Q161" s="21"/>
      <c r="R161" s="21">
        <v>1</v>
      </c>
      <c r="S161" s="21">
        <v>1</v>
      </c>
      <c r="T161" s="21"/>
      <c r="U161" s="21"/>
      <c r="V161" s="21">
        <v>1</v>
      </c>
      <c r="W161" s="21">
        <v>1</v>
      </c>
      <c r="X161" s="21"/>
      <c r="Y161" s="21"/>
      <c r="Z161" s="21">
        <v>1</v>
      </c>
      <c r="AA161" s="21">
        <v>1</v>
      </c>
      <c r="AB161" s="22" t="s">
        <v>2154</v>
      </c>
      <c r="AC161" s="97" t="s">
        <v>6605</v>
      </c>
      <c r="AD161" s="24">
        <v>1</v>
      </c>
      <c r="AE161" s="25">
        <v>1</v>
      </c>
      <c r="AF161" s="25"/>
      <c r="AG161" s="25"/>
      <c r="AH161" s="25"/>
      <c r="AI161" s="25"/>
      <c r="AJ161" s="25"/>
      <c r="AK161" s="25"/>
      <c r="AL161" s="25"/>
      <c r="AM161" s="25"/>
      <c r="AN161" s="25"/>
      <c r="AO161" s="25"/>
      <c r="AP161" s="25"/>
      <c r="AQ161" s="25"/>
      <c r="AR161" s="25">
        <v>1</v>
      </c>
      <c r="AS161" s="25"/>
      <c r="AT161" s="25"/>
      <c r="AU161" s="25">
        <v>1</v>
      </c>
      <c r="AV161" s="25"/>
      <c r="AW161" s="25">
        <v>1</v>
      </c>
      <c r="AX161" s="25"/>
      <c r="AY161" s="25"/>
      <c r="AZ161" s="25"/>
      <c r="BA161" s="25"/>
      <c r="BB161" s="25">
        <v>1</v>
      </c>
      <c r="BC161" s="25">
        <v>1</v>
      </c>
      <c r="BD161" s="25">
        <v>1</v>
      </c>
      <c r="BE161" s="25">
        <v>1</v>
      </c>
      <c r="BF161" s="25">
        <v>1</v>
      </c>
      <c r="BG161" s="25"/>
      <c r="BH161" s="25"/>
      <c r="BI161" s="25"/>
      <c r="BJ161" s="25">
        <v>1</v>
      </c>
      <c r="BK161" s="25"/>
      <c r="BL161" s="25"/>
      <c r="BM161" s="25"/>
      <c r="BN161" s="25"/>
      <c r="BO161" s="25"/>
      <c r="BP161" s="25">
        <v>1</v>
      </c>
      <c r="BQ161" s="25"/>
      <c r="BR161" s="25">
        <v>1</v>
      </c>
      <c r="BS161" s="25" t="s">
        <v>2155</v>
      </c>
      <c r="BT161" s="25">
        <v>1</v>
      </c>
      <c r="BU161" s="26" t="s">
        <v>2156</v>
      </c>
      <c r="BV161" s="100" t="s">
        <v>6225</v>
      </c>
      <c r="BW161" s="29"/>
      <c r="BX161" s="30"/>
      <c r="BY161" s="30"/>
      <c r="BZ161" s="30"/>
      <c r="CA161" s="30"/>
      <c r="CB161" s="30"/>
      <c r="CC161" s="30"/>
      <c r="CD161" s="30" t="s">
        <v>5984</v>
      </c>
      <c r="CE161" s="30">
        <v>1</v>
      </c>
      <c r="CF161" s="30" t="s">
        <v>2157</v>
      </c>
      <c r="CG161" s="30"/>
      <c r="CH161" s="30"/>
      <c r="CI161" s="30"/>
      <c r="CJ161" s="30"/>
      <c r="CK161" s="30"/>
      <c r="CL161" s="30"/>
      <c r="CM161" s="30"/>
      <c r="CN161" s="30">
        <v>1</v>
      </c>
      <c r="CO161" s="30" t="s">
        <v>2158</v>
      </c>
      <c r="CP161" s="30">
        <v>1</v>
      </c>
      <c r="CQ161" s="31" t="s">
        <v>2159</v>
      </c>
      <c r="CR161" s="103" t="s">
        <v>7060</v>
      </c>
      <c r="CS161" s="35" t="s">
        <v>2161</v>
      </c>
      <c r="CT161" s="36" t="s">
        <v>2162</v>
      </c>
      <c r="CU161" s="36" t="s">
        <v>2163</v>
      </c>
      <c r="CV161" s="36" t="s">
        <v>2164</v>
      </c>
      <c r="CW161" s="36" t="s">
        <v>2165</v>
      </c>
      <c r="CX161" s="36" t="s">
        <v>2166</v>
      </c>
      <c r="CY161" s="36" t="s">
        <v>2167</v>
      </c>
      <c r="CZ161" s="36" t="s">
        <v>2168</v>
      </c>
      <c r="DA161" s="36" t="s">
        <v>2169</v>
      </c>
      <c r="DB161" s="37" t="s">
        <v>2170</v>
      </c>
      <c r="DC161" s="43" t="s">
        <v>2146</v>
      </c>
      <c r="DD161" s="48" t="s">
        <v>2160</v>
      </c>
      <c r="DE161" s="6" t="s">
        <v>2171</v>
      </c>
    </row>
    <row r="162" spans="1:109">
      <c r="A162" s="6">
        <v>18026</v>
      </c>
      <c r="B162" s="6" t="s">
        <v>218</v>
      </c>
      <c r="C162" s="6" t="s">
        <v>219</v>
      </c>
      <c r="D162" s="13" t="s">
        <v>6002</v>
      </c>
      <c r="E162" s="15">
        <v>1</v>
      </c>
      <c r="F162" s="16"/>
      <c r="G162" s="16">
        <v>1</v>
      </c>
      <c r="H162" s="16"/>
      <c r="I162" s="17"/>
      <c r="J162" s="20">
        <v>1</v>
      </c>
      <c r="K162" s="21"/>
      <c r="L162" s="21"/>
      <c r="M162" s="21"/>
      <c r="N162" s="21"/>
      <c r="O162" s="21"/>
      <c r="P162" s="21">
        <v>1</v>
      </c>
      <c r="Q162" s="21"/>
      <c r="R162" s="21">
        <v>1</v>
      </c>
      <c r="S162" s="21"/>
      <c r="T162" s="21"/>
      <c r="U162" s="21"/>
      <c r="V162" s="21"/>
      <c r="W162" s="21"/>
      <c r="X162" s="21"/>
      <c r="Y162" s="21"/>
      <c r="Z162" s="21"/>
      <c r="AA162" s="21"/>
      <c r="AB162" s="22"/>
      <c r="AC162" s="97" t="s">
        <v>6540</v>
      </c>
      <c r="AD162" s="24">
        <v>1</v>
      </c>
      <c r="AE162" s="25">
        <v>1</v>
      </c>
      <c r="AF162" s="25"/>
      <c r="AG162" s="25"/>
      <c r="AH162" s="25"/>
      <c r="AI162" s="25"/>
      <c r="AJ162" s="25"/>
      <c r="AK162" s="25"/>
      <c r="AL162" s="25">
        <v>1</v>
      </c>
      <c r="AM162" s="25">
        <v>1</v>
      </c>
      <c r="AN162" s="25"/>
      <c r="AO162" s="25"/>
      <c r="AP162" s="25"/>
      <c r="AQ162" s="25"/>
      <c r="AR162" s="25"/>
      <c r="AS162" s="25"/>
      <c r="AT162" s="25"/>
      <c r="AU162" s="25"/>
      <c r="AV162" s="25"/>
      <c r="AW162" s="25"/>
      <c r="AX162" s="25"/>
      <c r="AY162" s="25"/>
      <c r="AZ162" s="25"/>
      <c r="BA162" s="25"/>
      <c r="BB162" s="25"/>
      <c r="BC162" s="25">
        <v>1</v>
      </c>
      <c r="BD162" s="25">
        <v>1</v>
      </c>
      <c r="BE162" s="25">
        <v>1</v>
      </c>
      <c r="BF162" s="25">
        <v>1</v>
      </c>
      <c r="BG162" s="25"/>
      <c r="BH162" s="25"/>
      <c r="BI162" s="25"/>
      <c r="BJ162" s="25"/>
      <c r="BK162" s="25"/>
      <c r="BL162" s="25"/>
      <c r="BM162" s="25"/>
      <c r="BN162" s="25"/>
      <c r="BO162" s="25"/>
      <c r="BP162" s="25"/>
      <c r="BQ162" s="25"/>
      <c r="BR162" s="25"/>
      <c r="BS162" s="25"/>
      <c r="BT162" s="25"/>
      <c r="BU162" s="26"/>
      <c r="BV162" s="100" t="s">
        <v>6226</v>
      </c>
      <c r="BW162" s="29"/>
      <c r="BX162" s="30"/>
      <c r="BY162" s="30"/>
      <c r="BZ162" s="30"/>
      <c r="CA162" s="30"/>
      <c r="CB162" s="30"/>
      <c r="CC162" s="30"/>
      <c r="CD162" s="30"/>
      <c r="CE162" s="30"/>
      <c r="CF162" s="30"/>
      <c r="CG162" s="30"/>
      <c r="CH162" s="30"/>
      <c r="CI162" s="30"/>
      <c r="CJ162" s="30"/>
      <c r="CK162" s="30"/>
      <c r="CL162" s="30"/>
      <c r="CM162" s="30"/>
      <c r="CN162" s="30"/>
      <c r="CO162" s="30"/>
      <c r="CP162" s="30">
        <v>1</v>
      </c>
      <c r="CQ162" s="31" t="s">
        <v>2172</v>
      </c>
      <c r="CR162" s="103" t="s">
        <v>6517</v>
      </c>
      <c r="CS162" s="35" t="s">
        <v>2174</v>
      </c>
      <c r="CT162" s="36" t="s">
        <v>2175</v>
      </c>
      <c r="CU162" s="36" t="s">
        <v>2176</v>
      </c>
      <c r="CV162" s="36" t="s">
        <v>2177</v>
      </c>
      <c r="CW162" s="36" t="s">
        <v>2178</v>
      </c>
      <c r="CX162" s="36" t="s">
        <v>2179</v>
      </c>
      <c r="CY162" s="36"/>
      <c r="CZ162" s="36"/>
      <c r="DA162" s="36"/>
      <c r="DB162" s="37"/>
      <c r="DC162" s="43" t="s">
        <v>2146</v>
      </c>
      <c r="DD162" s="48" t="s">
        <v>2173</v>
      </c>
      <c r="DE162" s="6" t="s">
        <v>2180</v>
      </c>
    </row>
    <row r="163" spans="1:109">
      <c r="A163" s="6">
        <v>2020014</v>
      </c>
      <c r="B163" s="6" t="s">
        <v>220</v>
      </c>
      <c r="C163" s="6" t="s">
        <v>221</v>
      </c>
      <c r="D163" s="13" t="s">
        <v>7181</v>
      </c>
      <c r="E163" s="15">
        <v>1</v>
      </c>
      <c r="F163" s="16"/>
      <c r="G163" s="16"/>
      <c r="H163" s="16"/>
      <c r="I163" s="17"/>
      <c r="J163" s="20">
        <v>1</v>
      </c>
      <c r="K163" s="21"/>
      <c r="L163" s="21"/>
      <c r="M163" s="21"/>
      <c r="N163" s="21"/>
      <c r="O163" s="21"/>
      <c r="P163" s="21"/>
      <c r="Q163" s="21"/>
      <c r="R163" s="21"/>
      <c r="S163" s="21"/>
      <c r="T163" s="21"/>
      <c r="U163" s="21"/>
      <c r="V163" s="21"/>
      <c r="W163" s="21"/>
      <c r="X163" s="21"/>
      <c r="Y163" s="21"/>
      <c r="Z163" s="21"/>
      <c r="AA163" s="21"/>
      <c r="AB163" s="22"/>
      <c r="AC163" s="97" t="s">
        <v>6506</v>
      </c>
      <c r="AD163" s="24"/>
      <c r="AE163" s="25"/>
      <c r="AF163" s="25">
        <v>1</v>
      </c>
      <c r="AG163" s="25">
        <v>1</v>
      </c>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6"/>
      <c r="BV163" s="100" t="s">
        <v>6227</v>
      </c>
      <c r="BW163" s="29"/>
      <c r="BX163" s="30"/>
      <c r="BY163" s="30"/>
      <c r="BZ163" s="30"/>
      <c r="CA163" s="30"/>
      <c r="CB163" s="30"/>
      <c r="CC163" s="30"/>
      <c r="CD163" s="30"/>
      <c r="CE163" s="30"/>
      <c r="CF163" s="30"/>
      <c r="CG163" s="30"/>
      <c r="CH163" s="30"/>
      <c r="CI163" s="30"/>
      <c r="CJ163" s="30"/>
      <c r="CK163" s="30"/>
      <c r="CL163" s="30"/>
      <c r="CM163" s="30"/>
      <c r="CN163" s="30">
        <v>1</v>
      </c>
      <c r="CO163" s="30" t="s">
        <v>2181</v>
      </c>
      <c r="CP163" s="30"/>
      <c r="CQ163" s="31"/>
      <c r="CR163" s="103" t="s">
        <v>6884</v>
      </c>
      <c r="CS163" s="35" t="s">
        <v>2183</v>
      </c>
      <c r="CT163" s="36" t="s">
        <v>2184</v>
      </c>
      <c r="CU163" s="36" t="s">
        <v>2185</v>
      </c>
      <c r="CV163" s="36" t="s">
        <v>2186</v>
      </c>
      <c r="CW163" s="36" t="s">
        <v>2187</v>
      </c>
      <c r="CX163" s="36" t="s">
        <v>2186</v>
      </c>
      <c r="CY163" s="36" t="s">
        <v>2188</v>
      </c>
      <c r="CZ163" s="36" t="s">
        <v>2189</v>
      </c>
      <c r="DA163" s="36" t="s">
        <v>2190</v>
      </c>
      <c r="DB163" s="37" t="s">
        <v>2191</v>
      </c>
      <c r="DC163" s="43" t="s">
        <v>2146</v>
      </c>
      <c r="DD163" s="48" t="s">
        <v>2182</v>
      </c>
      <c r="DE163" s="6" t="s">
        <v>2192</v>
      </c>
    </row>
    <row r="164" spans="1:109">
      <c r="A164" s="6">
        <v>2024056</v>
      </c>
      <c r="B164" s="6" t="s">
        <v>8249</v>
      </c>
      <c r="C164" s="6" t="s">
        <v>8250</v>
      </c>
      <c r="D164" s="13" t="s">
        <v>8251</v>
      </c>
      <c r="E164" s="15"/>
      <c r="F164" s="16">
        <v>1</v>
      </c>
      <c r="G164" s="16"/>
      <c r="H164" s="16"/>
      <c r="I164" s="17"/>
      <c r="J164" s="20">
        <v>1</v>
      </c>
      <c r="K164" s="21"/>
      <c r="L164" s="21">
        <v>1</v>
      </c>
      <c r="M164" s="21">
        <v>1</v>
      </c>
      <c r="N164" s="21">
        <v>1</v>
      </c>
      <c r="O164" s="21"/>
      <c r="P164" s="21"/>
      <c r="Q164" s="21"/>
      <c r="R164" s="21"/>
      <c r="S164" s="21">
        <v>1</v>
      </c>
      <c r="T164" s="21"/>
      <c r="U164" s="21"/>
      <c r="V164" s="21"/>
      <c r="W164" s="21">
        <v>1</v>
      </c>
      <c r="X164" s="21"/>
      <c r="Y164" s="21"/>
      <c r="Z164" s="21"/>
      <c r="AA164" s="21"/>
      <c r="AB164" s="22"/>
      <c r="AC164" s="97" t="s">
        <v>8252</v>
      </c>
      <c r="AD164" s="24">
        <v>1</v>
      </c>
      <c r="AE164" s="25">
        <v>1</v>
      </c>
      <c r="AF164" s="25"/>
      <c r="AG164" s="25"/>
      <c r="AH164" s="25"/>
      <c r="AI164" s="25"/>
      <c r="AJ164" s="25"/>
      <c r="AK164" s="25">
        <v>1</v>
      </c>
      <c r="AL164" s="25"/>
      <c r="AM164" s="25"/>
      <c r="AN164" s="25"/>
      <c r="AO164" s="25"/>
      <c r="AP164" s="25"/>
      <c r="AQ164" s="25"/>
      <c r="AR164" s="25">
        <v>1</v>
      </c>
      <c r="AS164" s="25"/>
      <c r="AT164" s="25"/>
      <c r="AU164" s="25">
        <v>1</v>
      </c>
      <c r="AV164" s="25"/>
      <c r="AW164" s="25"/>
      <c r="AX164" s="25"/>
      <c r="AY164" s="25">
        <v>1</v>
      </c>
      <c r="AZ164" s="25"/>
      <c r="BA164" s="25"/>
      <c r="BB164" s="25"/>
      <c r="BC164" s="25"/>
      <c r="BD164" s="25"/>
      <c r="BE164" s="25"/>
      <c r="BF164" s="25"/>
      <c r="BG164" s="25"/>
      <c r="BH164" s="25">
        <v>1</v>
      </c>
      <c r="BI164" s="25">
        <v>1</v>
      </c>
      <c r="BJ164" s="25"/>
      <c r="BK164" s="25"/>
      <c r="BL164" s="25"/>
      <c r="BM164" s="25"/>
      <c r="BN164" s="25"/>
      <c r="BO164" s="25"/>
      <c r="BP164" s="25"/>
      <c r="BQ164" s="25"/>
      <c r="BR164" s="25"/>
      <c r="BS164" s="25"/>
      <c r="BT164" s="25"/>
      <c r="BU164" s="26"/>
      <c r="BV164" s="100" t="s">
        <v>8253</v>
      </c>
      <c r="BW164" s="29"/>
      <c r="BX164" s="30"/>
      <c r="BY164" s="30"/>
      <c r="BZ164" s="30"/>
      <c r="CA164" s="30"/>
      <c r="CB164" s="30"/>
      <c r="CC164" s="30"/>
      <c r="CD164" s="30"/>
      <c r="CE164" s="30"/>
      <c r="CF164" s="30"/>
      <c r="CG164" s="30"/>
      <c r="CH164" s="30"/>
      <c r="CI164" s="30"/>
      <c r="CJ164" s="30"/>
      <c r="CK164" s="30"/>
      <c r="CL164" s="30"/>
      <c r="CM164" s="30"/>
      <c r="CN164" s="30"/>
      <c r="CO164" s="30"/>
      <c r="CP164" s="30">
        <v>1</v>
      </c>
      <c r="CQ164" s="31" t="s">
        <v>8254</v>
      </c>
      <c r="CR164" s="103"/>
      <c r="CS164" s="35" t="s">
        <v>8255</v>
      </c>
      <c r="CT164" s="36" t="s">
        <v>8256</v>
      </c>
      <c r="CU164" s="36" t="s">
        <v>8257</v>
      </c>
      <c r="CV164" s="36" t="s">
        <v>8258</v>
      </c>
      <c r="CW164" s="36" t="s">
        <v>8259</v>
      </c>
      <c r="CX164" s="36" t="s">
        <v>8260</v>
      </c>
      <c r="CY164" s="36" t="s">
        <v>8261</v>
      </c>
      <c r="CZ164" s="36" t="s">
        <v>8262</v>
      </c>
      <c r="DA164" s="36" t="s">
        <v>8263</v>
      </c>
      <c r="DB164" s="37" t="s">
        <v>8264</v>
      </c>
      <c r="DC164" s="43" t="s">
        <v>8265</v>
      </c>
      <c r="DD164" s="48" t="s">
        <v>8266</v>
      </c>
      <c r="DE164" s="6" t="s">
        <v>8267</v>
      </c>
    </row>
    <row r="165" spans="1:109">
      <c r="A165" s="6">
        <v>2024064</v>
      </c>
      <c r="B165" s="6" t="s">
        <v>8391</v>
      </c>
      <c r="C165" s="6" t="s">
        <v>8392</v>
      </c>
      <c r="D165" s="13" t="s">
        <v>6081</v>
      </c>
      <c r="E165" s="15">
        <v>1</v>
      </c>
      <c r="F165" s="16">
        <v>1</v>
      </c>
      <c r="G165" s="16">
        <v>1</v>
      </c>
      <c r="H165" s="16"/>
      <c r="I165" s="17">
        <v>1</v>
      </c>
      <c r="J165" s="20">
        <v>1</v>
      </c>
      <c r="K165" s="21"/>
      <c r="L165" s="21">
        <v>1</v>
      </c>
      <c r="M165" s="21">
        <v>1</v>
      </c>
      <c r="N165" s="21"/>
      <c r="O165" s="21"/>
      <c r="P165" s="21">
        <v>1</v>
      </c>
      <c r="Q165" s="21">
        <v>1</v>
      </c>
      <c r="R165" s="21">
        <v>1</v>
      </c>
      <c r="S165" s="21"/>
      <c r="T165" s="21"/>
      <c r="U165" s="21"/>
      <c r="V165" s="21">
        <v>1</v>
      </c>
      <c r="W165" s="21"/>
      <c r="X165" s="21"/>
      <c r="Y165" s="21">
        <v>1</v>
      </c>
      <c r="Z165" s="21">
        <v>1</v>
      </c>
      <c r="AA165" s="21"/>
      <c r="AB165" s="22"/>
      <c r="AC165" s="97" t="s">
        <v>8393</v>
      </c>
      <c r="AD165" s="24">
        <v>1</v>
      </c>
      <c r="AE165" s="25">
        <v>1</v>
      </c>
      <c r="AF165" s="25"/>
      <c r="AG165" s="25"/>
      <c r="AH165" s="25"/>
      <c r="AI165" s="25"/>
      <c r="AJ165" s="25"/>
      <c r="AK165" s="25">
        <v>1</v>
      </c>
      <c r="AL165" s="25">
        <v>1</v>
      </c>
      <c r="AM165" s="25">
        <v>1</v>
      </c>
      <c r="AN165" s="25"/>
      <c r="AO165" s="25"/>
      <c r="AP165" s="25"/>
      <c r="AQ165" s="25"/>
      <c r="AR165" s="25"/>
      <c r="AS165" s="25"/>
      <c r="AT165" s="25"/>
      <c r="AU165" s="25"/>
      <c r="AV165" s="25"/>
      <c r="AW165" s="25"/>
      <c r="AX165" s="25"/>
      <c r="AY165" s="25"/>
      <c r="AZ165" s="25"/>
      <c r="BA165" s="25"/>
      <c r="BB165" s="25"/>
      <c r="BC165" s="25"/>
      <c r="BD165" s="25">
        <v>1</v>
      </c>
      <c r="BE165" s="25"/>
      <c r="BF165" s="25">
        <v>1</v>
      </c>
      <c r="BG165" s="25"/>
      <c r="BH165" s="25"/>
      <c r="BI165" s="25"/>
      <c r="BJ165" s="25"/>
      <c r="BK165" s="25"/>
      <c r="BL165" s="25"/>
      <c r="BM165" s="25"/>
      <c r="BN165" s="25"/>
      <c r="BO165" s="25"/>
      <c r="BP165" s="25"/>
      <c r="BQ165" s="25"/>
      <c r="BR165" s="25">
        <v>1</v>
      </c>
      <c r="BS165" s="25" t="s">
        <v>8394</v>
      </c>
      <c r="BT165" s="25"/>
      <c r="BU165" s="26"/>
      <c r="BV165" s="100" t="s">
        <v>8395</v>
      </c>
      <c r="BW165" s="29"/>
      <c r="BX165" s="30"/>
      <c r="BY165" s="30"/>
      <c r="BZ165" s="30"/>
      <c r="CA165" s="30"/>
      <c r="CB165" s="30"/>
      <c r="CC165" s="30"/>
      <c r="CD165" s="30"/>
      <c r="CE165" s="30"/>
      <c r="CF165" s="30"/>
      <c r="CG165" s="30"/>
      <c r="CH165" s="30"/>
      <c r="CI165" s="30"/>
      <c r="CJ165" s="30"/>
      <c r="CK165" s="30"/>
      <c r="CL165" s="30"/>
      <c r="CM165" s="30"/>
      <c r="CN165" s="30"/>
      <c r="CO165" s="30"/>
      <c r="CP165" s="30">
        <v>1</v>
      </c>
      <c r="CQ165" s="31" t="s">
        <v>8396</v>
      </c>
      <c r="CR165" s="103"/>
      <c r="CS165" s="35" t="s">
        <v>8397</v>
      </c>
      <c r="CT165" s="36" t="s">
        <v>8398</v>
      </c>
      <c r="CU165" s="36" t="s">
        <v>8399</v>
      </c>
      <c r="CV165" s="36" t="s">
        <v>8400</v>
      </c>
      <c r="CW165" s="36" t="s">
        <v>8401</v>
      </c>
      <c r="CX165" s="36" t="s">
        <v>8402</v>
      </c>
      <c r="CY165" s="36" t="s">
        <v>8403</v>
      </c>
      <c r="CZ165" s="36" t="s">
        <v>8404</v>
      </c>
      <c r="DA165" s="36" t="s">
        <v>8405</v>
      </c>
      <c r="DB165" s="37" t="s">
        <v>8406</v>
      </c>
      <c r="DC165" s="43" t="s">
        <v>838</v>
      </c>
      <c r="DD165" s="48" t="s">
        <v>8407</v>
      </c>
      <c r="DE165" s="6" t="s">
        <v>8408</v>
      </c>
    </row>
    <row r="166" spans="1:109">
      <c r="A166" s="6">
        <v>22014</v>
      </c>
      <c r="B166" s="6" t="s">
        <v>222</v>
      </c>
      <c r="C166" s="6" t="s">
        <v>223</v>
      </c>
      <c r="D166" s="13" t="s">
        <v>6009</v>
      </c>
      <c r="E166" s="15">
        <v>1</v>
      </c>
      <c r="F166" s="16"/>
      <c r="G166" s="16"/>
      <c r="H166" s="16"/>
      <c r="I166" s="17">
        <v>1</v>
      </c>
      <c r="J166" s="20">
        <v>1</v>
      </c>
      <c r="K166" s="21"/>
      <c r="L166" s="21"/>
      <c r="M166" s="21"/>
      <c r="N166" s="21"/>
      <c r="O166" s="21"/>
      <c r="P166" s="21"/>
      <c r="Q166" s="21"/>
      <c r="R166" s="21"/>
      <c r="S166" s="21"/>
      <c r="T166" s="21"/>
      <c r="U166" s="21"/>
      <c r="V166" s="21"/>
      <c r="W166" s="21"/>
      <c r="X166" s="21"/>
      <c r="Y166" s="21">
        <v>1</v>
      </c>
      <c r="Z166" s="21"/>
      <c r="AA166" s="21"/>
      <c r="AB166" s="22"/>
      <c r="AC166" s="97" t="s">
        <v>6606</v>
      </c>
      <c r="AD166" s="24"/>
      <c r="AE166" s="25"/>
      <c r="AF166" s="25"/>
      <c r="AG166" s="25"/>
      <c r="AH166" s="25"/>
      <c r="AI166" s="25"/>
      <c r="AJ166" s="25"/>
      <c r="AK166" s="25"/>
      <c r="AL166" s="25">
        <v>1</v>
      </c>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v>1</v>
      </c>
      <c r="BS166" s="25" t="s">
        <v>2193</v>
      </c>
      <c r="BT166" s="25"/>
      <c r="BU166" s="26"/>
      <c r="BV166" s="100" t="s">
        <v>6228</v>
      </c>
      <c r="BW166" s="29"/>
      <c r="BX166" s="30"/>
      <c r="BY166" s="30"/>
      <c r="BZ166" s="30"/>
      <c r="CA166" s="30"/>
      <c r="CB166" s="30"/>
      <c r="CC166" s="30"/>
      <c r="CD166" s="30"/>
      <c r="CE166" s="30"/>
      <c r="CF166" s="30"/>
      <c r="CG166" s="30"/>
      <c r="CH166" s="30"/>
      <c r="CI166" s="30"/>
      <c r="CJ166" s="30"/>
      <c r="CK166" s="30"/>
      <c r="CL166" s="30"/>
      <c r="CM166" s="30"/>
      <c r="CN166" s="30"/>
      <c r="CO166" s="30"/>
      <c r="CP166" s="30">
        <v>1</v>
      </c>
      <c r="CQ166" s="31" t="s">
        <v>2194</v>
      </c>
      <c r="CR166" s="103" t="s">
        <v>6517</v>
      </c>
      <c r="CS166" s="35" t="s">
        <v>2196</v>
      </c>
      <c r="CT166" s="36" t="s">
        <v>2197</v>
      </c>
      <c r="CU166" s="36" t="s">
        <v>2198</v>
      </c>
      <c r="CV166" s="36" t="s">
        <v>2199</v>
      </c>
      <c r="CW166" s="36" t="s">
        <v>2200</v>
      </c>
      <c r="CX166" s="36" t="s">
        <v>2201</v>
      </c>
      <c r="CY166" s="36" t="s">
        <v>2202</v>
      </c>
      <c r="CZ166" s="36" t="s">
        <v>2203</v>
      </c>
      <c r="DA166" s="36" t="s">
        <v>2204</v>
      </c>
      <c r="DB166" s="37" t="s">
        <v>2205</v>
      </c>
      <c r="DC166" s="43" t="s">
        <v>2195</v>
      </c>
      <c r="DD166" s="48"/>
      <c r="DE166" s="6" t="s">
        <v>2206</v>
      </c>
    </row>
    <row r="167" spans="1:109">
      <c r="A167" s="6">
        <v>2025001</v>
      </c>
      <c r="B167" s="6" t="s">
        <v>8453</v>
      </c>
      <c r="C167" s="6" t="s">
        <v>8454</v>
      </c>
      <c r="D167" s="13" t="s">
        <v>7320</v>
      </c>
      <c r="E167" s="15"/>
      <c r="F167" s="16">
        <v>1</v>
      </c>
      <c r="G167" s="16"/>
      <c r="H167" s="16"/>
      <c r="I167" s="17"/>
      <c r="J167" s="20"/>
      <c r="K167" s="21"/>
      <c r="L167" s="21">
        <v>1</v>
      </c>
      <c r="M167" s="21">
        <v>1</v>
      </c>
      <c r="N167" s="21">
        <v>1</v>
      </c>
      <c r="O167" s="21"/>
      <c r="P167" s="21"/>
      <c r="Q167" s="21"/>
      <c r="R167" s="21"/>
      <c r="S167" s="21">
        <v>1</v>
      </c>
      <c r="T167" s="21"/>
      <c r="U167" s="21"/>
      <c r="V167" s="21"/>
      <c r="W167" s="21"/>
      <c r="X167" s="21"/>
      <c r="Y167" s="21"/>
      <c r="Z167" s="21">
        <v>1</v>
      </c>
      <c r="AA167" s="21"/>
      <c r="AB167" s="22"/>
      <c r="AC167" s="97" t="s">
        <v>8455</v>
      </c>
      <c r="AD167" s="24"/>
      <c r="AE167" s="25">
        <v>1</v>
      </c>
      <c r="AF167" s="25"/>
      <c r="AG167" s="25">
        <v>1</v>
      </c>
      <c r="AH167" s="25"/>
      <c r="AI167" s="25"/>
      <c r="AJ167" s="25"/>
      <c r="AK167" s="25"/>
      <c r="AL167" s="25">
        <v>1</v>
      </c>
      <c r="AM167" s="25"/>
      <c r="AN167" s="25"/>
      <c r="AO167" s="25"/>
      <c r="AP167" s="25"/>
      <c r="AQ167" s="25"/>
      <c r="AR167" s="25"/>
      <c r="AS167" s="25"/>
      <c r="AT167" s="25"/>
      <c r="AU167" s="25"/>
      <c r="AV167" s="25"/>
      <c r="AW167" s="25">
        <v>1</v>
      </c>
      <c r="AX167" s="25"/>
      <c r="AY167" s="25"/>
      <c r="AZ167" s="25"/>
      <c r="BA167" s="25"/>
      <c r="BB167" s="25"/>
      <c r="BC167" s="25"/>
      <c r="BD167" s="25"/>
      <c r="BE167" s="25"/>
      <c r="BF167" s="25"/>
      <c r="BG167" s="25"/>
      <c r="BH167" s="25"/>
      <c r="BI167" s="25"/>
      <c r="BJ167" s="25">
        <v>1</v>
      </c>
      <c r="BK167" s="25"/>
      <c r="BL167" s="25"/>
      <c r="BM167" s="25"/>
      <c r="BN167" s="25"/>
      <c r="BO167" s="25"/>
      <c r="BP167" s="25"/>
      <c r="BQ167" s="25"/>
      <c r="BR167" s="25"/>
      <c r="BS167" s="25"/>
      <c r="BT167" s="25"/>
      <c r="BU167" s="26"/>
      <c r="BV167" s="100" t="s">
        <v>8456</v>
      </c>
      <c r="BW167" s="29"/>
      <c r="BX167" s="30"/>
      <c r="BY167" s="30"/>
      <c r="BZ167" s="30"/>
      <c r="CA167" s="30"/>
      <c r="CB167" s="30"/>
      <c r="CC167" s="30"/>
      <c r="CD167" s="30"/>
      <c r="CE167" s="30"/>
      <c r="CF167" s="30"/>
      <c r="CG167" s="30"/>
      <c r="CH167" s="30"/>
      <c r="CI167" s="30"/>
      <c r="CJ167" s="30"/>
      <c r="CK167" s="30"/>
      <c r="CL167" s="30"/>
      <c r="CM167" s="30"/>
      <c r="CN167" s="30"/>
      <c r="CO167" s="30"/>
      <c r="CP167" s="30">
        <v>1</v>
      </c>
      <c r="CQ167" s="31" t="s">
        <v>8457</v>
      </c>
      <c r="CR167" s="103"/>
      <c r="CS167" s="35" t="s">
        <v>8458</v>
      </c>
      <c r="CT167" s="36" t="s">
        <v>8459</v>
      </c>
      <c r="CU167" s="36" t="s">
        <v>8460</v>
      </c>
      <c r="CV167" s="36" t="s">
        <v>8461</v>
      </c>
      <c r="CW167" s="36" t="s">
        <v>8462</v>
      </c>
      <c r="CX167" s="36" t="s">
        <v>8463</v>
      </c>
      <c r="CY167" s="36" t="s">
        <v>8464</v>
      </c>
      <c r="CZ167" s="36" t="s">
        <v>8465</v>
      </c>
      <c r="DA167" s="36" t="s">
        <v>8466</v>
      </c>
      <c r="DB167" s="37" t="s">
        <v>8467</v>
      </c>
      <c r="DC167" s="43" t="s">
        <v>838</v>
      </c>
      <c r="DD167" s="48" t="s">
        <v>8468</v>
      </c>
      <c r="DE167" s="6" t="s">
        <v>8469</v>
      </c>
    </row>
    <row r="168" spans="1:109">
      <c r="A168" s="6">
        <v>29028</v>
      </c>
      <c r="B168" s="6" t="s">
        <v>224</v>
      </c>
      <c r="C168" s="6" t="s">
        <v>225</v>
      </c>
      <c r="D168" s="13" t="s">
        <v>6078</v>
      </c>
      <c r="E168" s="15">
        <v>1</v>
      </c>
      <c r="F168" s="16"/>
      <c r="G168" s="16"/>
      <c r="H168" s="16"/>
      <c r="I168" s="17">
        <v>1</v>
      </c>
      <c r="J168" s="20"/>
      <c r="K168" s="21"/>
      <c r="L168" s="21"/>
      <c r="M168" s="21"/>
      <c r="N168" s="21"/>
      <c r="O168" s="21"/>
      <c r="P168" s="21"/>
      <c r="Q168" s="21"/>
      <c r="R168" s="21"/>
      <c r="S168" s="21"/>
      <c r="T168" s="21"/>
      <c r="U168" s="21"/>
      <c r="V168" s="21"/>
      <c r="W168" s="21"/>
      <c r="X168" s="21"/>
      <c r="Y168" s="21">
        <v>1</v>
      </c>
      <c r="Z168" s="21"/>
      <c r="AA168" s="21">
        <v>1</v>
      </c>
      <c r="AB168" s="22" t="s">
        <v>2208</v>
      </c>
      <c r="AC168" s="97" t="s">
        <v>6607</v>
      </c>
      <c r="AD168" s="24"/>
      <c r="AE168" s="25"/>
      <c r="AF168" s="25"/>
      <c r="AG168" s="25"/>
      <c r="AH168" s="25"/>
      <c r="AI168" s="25"/>
      <c r="AJ168" s="25"/>
      <c r="AK168" s="25">
        <v>1</v>
      </c>
      <c r="AL168" s="25"/>
      <c r="AM168" s="25"/>
      <c r="AN168" s="25"/>
      <c r="AO168" s="25"/>
      <c r="AP168" s="25"/>
      <c r="AQ168" s="25"/>
      <c r="AR168" s="25"/>
      <c r="AS168" s="25"/>
      <c r="AT168" s="25"/>
      <c r="AU168" s="25"/>
      <c r="AV168" s="25"/>
      <c r="AW168" s="25"/>
      <c r="AX168" s="25"/>
      <c r="AY168" s="25"/>
      <c r="AZ168" s="25"/>
      <c r="BA168" s="25"/>
      <c r="BB168" s="25"/>
      <c r="BC168" s="25"/>
      <c r="BD168" s="25">
        <v>1</v>
      </c>
      <c r="BE168" s="25"/>
      <c r="BF168" s="25"/>
      <c r="BG168" s="25"/>
      <c r="BH168" s="25"/>
      <c r="BI168" s="25"/>
      <c r="BJ168" s="25"/>
      <c r="BK168" s="25"/>
      <c r="BL168" s="25"/>
      <c r="BM168" s="25"/>
      <c r="BN168" s="25"/>
      <c r="BO168" s="25">
        <v>1</v>
      </c>
      <c r="BP168" s="25"/>
      <c r="BQ168" s="25"/>
      <c r="BR168" s="25">
        <v>1</v>
      </c>
      <c r="BS168" s="25" t="s">
        <v>2209</v>
      </c>
      <c r="BT168" s="25">
        <v>1</v>
      </c>
      <c r="BU168" s="26" t="s">
        <v>2210</v>
      </c>
      <c r="BV168" s="100" t="s">
        <v>6229</v>
      </c>
      <c r="BW168" s="29"/>
      <c r="BX168" s="30"/>
      <c r="BY168" s="30"/>
      <c r="BZ168" s="30"/>
      <c r="CA168" s="30"/>
      <c r="CB168" s="30"/>
      <c r="CC168" s="30"/>
      <c r="CD168" s="30"/>
      <c r="CE168" s="30"/>
      <c r="CF168" s="30"/>
      <c r="CG168" s="30"/>
      <c r="CH168" s="30"/>
      <c r="CI168" s="30"/>
      <c r="CJ168" s="30"/>
      <c r="CK168" s="30"/>
      <c r="CL168" s="30"/>
      <c r="CM168" s="30"/>
      <c r="CN168" s="30">
        <v>1</v>
      </c>
      <c r="CO168" s="30" t="s">
        <v>2211</v>
      </c>
      <c r="CP168" s="30">
        <v>1</v>
      </c>
      <c r="CQ168" s="31" t="s">
        <v>2212</v>
      </c>
      <c r="CR168" s="103" t="s">
        <v>6885</v>
      </c>
      <c r="CS168" s="35" t="s">
        <v>2214</v>
      </c>
      <c r="CT168" s="36" t="s">
        <v>2215</v>
      </c>
      <c r="CU168" s="36" t="s">
        <v>2216</v>
      </c>
      <c r="CV168" s="36" t="s">
        <v>2217</v>
      </c>
      <c r="CW168" s="36" t="s">
        <v>2218</v>
      </c>
      <c r="CX168" s="36" t="s">
        <v>2219</v>
      </c>
      <c r="CY168" s="36" t="s">
        <v>2220</v>
      </c>
      <c r="CZ168" s="36" t="s">
        <v>2221</v>
      </c>
      <c r="DA168" s="36" t="s">
        <v>2222</v>
      </c>
      <c r="DB168" s="37" t="s">
        <v>2223</v>
      </c>
      <c r="DC168" s="43" t="s">
        <v>2146</v>
      </c>
      <c r="DD168" s="48" t="s">
        <v>2213</v>
      </c>
      <c r="DE168" s="6" t="s">
        <v>2207</v>
      </c>
    </row>
    <row r="169" spans="1:109">
      <c r="A169" s="6">
        <v>30007</v>
      </c>
      <c r="B169" s="6" t="s">
        <v>226</v>
      </c>
      <c r="C169" s="6" t="s">
        <v>227</v>
      </c>
      <c r="D169" s="13" t="s">
        <v>6023</v>
      </c>
      <c r="E169" s="15">
        <v>1</v>
      </c>
      <c r="F169" s="16"/>
      <c r="G169" s="16"/>
      <c r="H169" s="16"/>
      <c r="I169" s="17"/>
      <c r="J169" s="20">
        <v>1</v>
      </c>
      <c r="K169" s="21"/>
      <c r="L169" s="21"/>
      <c r="M169" s="21"/>
      <c r="N169" s="21"/>
      <c r="O169" s="21"/>
      <c r="P169" s="21">
        <v>1</v>
      </c>
      <c r="Q169" s="21"/>
      <c r="R169" s="21">
        <v>1</v>
      </c>
      <c r="S169" s="21"/>
      <c r="T169" s="21"/>
      <c r="U169" s="21"/>
      <c r="V169" s="21">
        <v>1</v>
      </c>
      <c r="W169" s="21"/>
      <c r="X169" s="21"/>
      <c r="Y169" s="21"/>
      <c r="Z169" s="21"/>
      <c r="AA169" s="21"/>
      <c r="AB169" s="22"/>
      <c r="AC169" s="97" t="s">
        <v>6608</v>
      </c>
      <c r="AD169" s="24"/>
      <c r="AE169" s="25"/>
      <c r="AF169" s="25"/>
      <c r="AG169" s="25"/>
      <c r="AH169" s="25">
        <v>1</v>
      </c>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v>1</v>
      </c>
      <c r="BF169" s="25"/>
      <c r="BG169" s="25"/>
      <c r="BH169" s="25"/>
      <c r="BI169" s="25"/>
      <c r="BJ169" s="25"/>
      <c r="BK169" s="25"/>
      <c r="BL169" s="25"/>
      <c r="BM169" s="25"/>
      <c r="BN169" s="25"/>
      <c r="BO169" s="25">
        <v>1</v>
      </c>
      <c r="BP169" s="25"/>
      <c r="BQ169" s="25"/>
      <c r="BR169" s="25"/>
      <c r="BS169" s="25"/>
      <c r="BT169" s="25"/>
      <c r="BU169" s="26"/>
      <c r="BV169" s="100" t="s">
        <v>6230</v>
      </c>
      <c r="BW169" s="29"/>
      <c r="BX169" s="30"/>
      <c r="BY169" s="30"/>
      <c r="BZ169" s="30">
        <v>1</v>
      </c>
      <c r="CA169" s="30"/>
      <c r="CB169" s="30"/>
      <c r="CC169" s="30"/>
      <c r="CD169" s="30"/>
      <c r="CE169" s="30"/>
      <c r="CF169" s="30"/>
      <c r="CG169" s="30"/>
      <c r="CH169" s="30"/>
      <c r="CI169" s="30"/>
      <c r="CJ169" s="30"/>
      <c r="CK169" s="30"/>
      <c r="CL169" s="30"/>
      <c r="CM169" s="30"/>
      <c r="CN169" s="30"/>
      <c r="CO169" s="30"/>
      <c r="CP169" s="30"/>
      <c r="CQ169" s="31"/>
      <c r="CR169" s="103" t="s">
        <v>6820</v>
      </c>
      <c r="CS169" s="35" t="s">
        <v>2226</v>
      </c>
      <c r="CT169" s="36" t="s">
        <v>2227</v>
      </c>
      <c r="CU169" s="36" t="s">
        <v>2228</v>
      </c>
      <c r="CV169" s="36" t="s">
        <v>2229</v>
      </c>
      <c r="CW169" s="36" t="s">
        <v>2230</v>
      </c>
      <c r="CX169" s="36" t="s">
        <v>2231</v>
      </c>
      <c r="CY169" s="36" t="s">
        <v>2232</v>
      </c>
      <c r="CZ169" s="36" t="s">
        <v>2233</v>
      </c>
      <c r="DA169" s="36" t="s">
        <v>2234</v>
      </c>
      <c r="DB169" s="37" t="s">
        <v>2235</v>
      </c>
      <c r="DC169" s="43" t="s">
        <v>2224</v>
      </c>
      <c r="DD169" s="48" t="s">
        <v>2225</v>
      </c>
      <c r="DE169" s="6" t="s">
        <v>2236</v>
      </c>
    </row>
    <row r="170" spans="1:109">
      <c r="A170" s="6">
        <v>30015</v>
      </c>
      <c r="B170" s="6" t="s">
        <v>228</v>
      </c>
      <c r="C170" s="6" t="s">
        <v>229</v>
      </c>
      <c r="D170" s="13" t="s">
        <v>6082</v>
      </c>
      <c r="E170" s="15">
        <v>1</v>
      </c>
      <c r="F170" s="16">
        <v>1</v>
      </c>
      <c r="G170" s="16"/>
      <c r="H170" s="16"/>
      <c r="I170" s="17"/>
      <c r="J170" s="20">
        <v>1</v>
      </c>
      <c r="K170" s="21">
        <v>1</v>
      </c>
      <c r="L170" s="21">
        <v>1</v>
      </c>
      <c r="M170" s="21">
        <v>1</v>
      </c>
      <c r="N170" s="21"/>
      <c r="O170" s="21"/>
      <c r="P170" s="21"/>
      <c r="Q170" s="21">
        <v>1</v>
      </c>
      <c r="R170" s="21"/>
      <c r="S170" s="21">
        <v>1</v>
      </c>
      <c r="T170" s="21"/>
      <c r="U170" s="21"/>
      <c r="V170" s="21"/>
      <c r="W170" s="21"/>
      <c r="X170" s="21"/>
      <c r="Y170" s="21"/>
      <c r="Z170" s="21">
        <v>1</v>
      </c>
      <c r="AA170" s="21"/>
      <c r="AB170" s="22"/>
      <c r="AC170" s="97" t="s">
        <v>6609</v>
      </c>
      <c r="AD170" s="24">
        <v>1</v>
      </c>
      <c r="AE170" s="25">
        <v>1</v>
      </c>
      <c r="AF170" s="25">
        <v>1</v>
      </c>
      <c r="AG170" s="25"/>
      <c r="AH170" s="25">
        <v>1</v>
      </c>
      <c r="AI170" s="25"/>
      <c r="AJ170" s="25"/>
      <c r="AK170" s="25">
        <v>1</v>
      </c>
      <c r="AL170" s="25">
        <v>1</v>
      </c>
      <c r="AM170" s="25">
        <v>1</v>
      </c>
      <c r="AN170" s="25">
        <v>1</v>
      </c>
      <c r="AO170" s="25">
        <v>1</v>
      </c>
      <c r="AP170" s="25">
        <v>1</v>
      </c>
      <c r="AQ170" s="25">
        <v>1</v>
      </c>
      <c r="AR170" s="25">
        <v>1</v>
      </c>
      <c r="AS170" s="25"/>
      <c r="AT170" s="25"/>
      <c r="AU170" s="25">
        <v>1</v>
      </c>
      <c r="AV170" s="25">
        <v>1</v>
      </c>
      <c r="AW170" s="25"/>
      <c r="AX170" s="25">
        <v>1</v>
      </c>
      <c r="AY170" s="25">
        <v>1</v>
      </c>
      <c r="AZ170" s="25"/>
      <c r="BA170" s="25"/>
      <c r="BB170" s="25"/>
      <c r="BC170" s="25"/>
      <c r="BD170" s="25"/>
      <c r="BE170" s="25">
        <v>1</v>
      </c>
      <c r="BF170" s="25"/>
      <c r="BG170" s="25"/>
      <c r="BH170" s="25"/>
      <c r="BI170" s="25"/>
      <c r="BJ170" s="25"/>
      <c r="BK170" s="25"/>
      <c r="BL170" s="25">
        <v>1</v>
      </c>
      <c r="BM170" s="25"/>
      <c r="BN170" s="25"/>
      <c r="BO170" s="25">
        <v>1</v>
      </c>
      <c r="BP170" s="25"/>
      <c r="BQ170" s="25">
        <v>1</v>
      </c>
      <c r="BR170" s="25"/>
      <c r="BS170" s="25"/>
      <c r="BT170" s="25">
        <v>1</v>
      </c>
      <c r="BU170" s="26" t="s">
        <v>2237</v>
      </c>
      <c r="BV170" s="100" t="s">
        <v>6231</v>
      </c>
      <c r="BW170" s="29"/>
      <c r="BX170" s="30"/>
      <c r="BY170" s="30">
        <v>1</v>
      </c>
      <c r="BZ170" s="30"/>
      <c r="CA170" s="30"/>
      <c r="CB170" s="30"/>
      <c r="CC170" s="30"/>
      <c r="CD170" s="30"/>
      <c r="CE170" s="30"/>
      <c r="CF170" s="30"/>
      <c r="CG170" s="30"/>
      <c r="CH170" s="30"/>
      <c r="CI170" s="30"/>
      <c r="CJ170" s="30"/>
      <c r="CK170" s="30"/>
      <c r="CL170" s="30"/>
      <c r="CM170" s="30"/>
      <c r="CN170" s="30">
        <v>1</v>
      </c>
      <c r="CO170" s="30" t="s">
        <v>2238</v>
      </c>
      <c r="CP170" s="30">
        <v>1</v>
      </c>
      <c r="CQ170" s="31" t="s">
        <v>2239</v>
      </c>
      <c r="CR170" s="103" t="s">
        <v>6886</v>
      </c>
      <c r="CS170" s="35" t="s">
        <v>2242</v>
      </c>
      <c r="CT170" s="36" t="s">
        <v>2243</v>
      </c>
      <c r="CU170" s="36" t="s">
        <v>2244</v>
      </c>
      <c r="CV170" s="36" t="s">
        <v>2245</v>
      </c>
      <c r="CW170" s="36" t="s">
        <v>2246</v>
      </c>
      <c r="CX170" s="36" t="s">
        <v>2247</v>
      </c>
      <c r="CY170" s="36" t="s">
        <v>2248</v>
      </c>
      <c r="CZ170" s="36" t="s">
        <v>2249</v>
      </c>
      <c r="DA170" s="36" t="s">
        <v>2250</v>
      </c>
      <c r="DB170" s="37" t="s">
        <v>2251</v>
      </c>
      <c r="DC170" s="43" t="s">
        <v>2240</v>
      </c>
      <c r="DD170" s="48" t="s">
        <v>2241</v>
      </c>
      <c r="DE170" s="6" t="s">
        <v>2252</v>
      </c>
    </row>
    <row r="171" spans="1:109">
      <c r="A171" s="6">
        <v>22063</v>
      </c>
      <c r="B171" s="6" t="s">
        <v>230</v>
      </c>
      <c r="C171" s="6" t="s">
        <v>231</v>
      </c>
      <c r="D171" s="13" t="s">
        <v>6081</v>
      </c>
      <c r="E171" s="15">
        <v>1</v>
      </c>
      <c r="F171" s="16"/>
      <c r="G171" s="16"/>
      <c r="H171" s="16"/>
      <c r="I171" s="17"/>
      <c r="J171" s="20">
        <v>1</v>
      </c>
      <c r="K171" s="21"/>
      <c r="L171" s="21"/>
      <c r="M171" s="21"/>
      <c r="N171" s="21"/>
      <c r="O171" s="21"/>
      <c r="P171" s="21"/>
      <c r="Q171" s="21">
        <v>1</v>
      </c>
      <c r="R171" s="21">
        <v>1</v>
      </c>
      <c r="S171" s="21">
        <v>1</v>
      </c>
      <c r="T171" s="21"/>
      <c r="U171" s="21"/>
      <c r="V171" s="21">
        <v>1</v>
      </c>
      <c r="W171" s="21"/>
      <c r="X171" s="21"/>
      <c r="Y171" s="21"/>
      <c r="Z171" s="21"/>
      <c r="AA171" s="21">
        <v>1</v>
      </c>
      <c r="AB171" s="22" t="s">
        <v>2253</v>
      </c>
      <c r="AC171" s="97" t="s">
        <v>6610</v>
      </c>
      <c r="AD171" s="24">
        <v>1</v>
      </c>
      <c r="AE171" s="25">
        <v>1</v>
      </c>
      <c r="AF171" s="25">
        <v>1</v>
      </c>
      <c r="AG171" s="25">
        <v>1</v>
      </c>
      <c r="AH171" s="25"/>
      <c r="AI171" s="25"/>
      <c r="AJ171" s="25"/>
      <c r="AK171" s="25">
        <v>1</v>
      </c>
      <c r="AL171" s="25">
        <v>1</v>
      </c>
      <c r="AM171" s="25">
        <v>1</v>
      </c>
      <c r="AN171" s="25"/>
      <c r="AO171" s="25"/>
      <c r="AP171" s="25"/>
      <c r="AQ171" s="25"/>
      <c r="AR171" s="25"/>
      <c r="AS171" s="25"/>
      <c r="AT171" s="25"/>
      <c r="AU171" s="25"/>
      <c r="AV171" s="25"/>
      <c r="AW171" s="25"/>
      <c r="AX171" s="25"/>
      <c r="AY171" s="25">
        <v>1</v>
      </c>
      <c r="AZ171" s="25"/>
      <c r="BA171" s="25"/>
      <c r="BB171" s="25"/>
      <c r="BC171" s="25"/>
      <c r="BD171" s="25"/>
      <c r="BE171" s="25">
        <v>1</v>
      </c>
      <c r="BF171" s="25"/>
      <c r="BG171" s="25">
        <v>1</v>
      </c>
      <c r="BH171" s="25"/>
      <c r="BI171" s="25"/>
      <c r="BJ171" s="25"/>
      <c r="BK171" s="25">
        <v>1</v>
      </c>
      <c r="BL171" s="25"/>
      <c r="BM171" s="25"/>
      <c r="BN171" s="25"/>
      <c r="BO171" s="25">
        <v>1</v>
      </c>
      <c r="BP171" s="25">
        <v>1</v>
      </c>
      <c r="BQ171" s="25"/>
      <c r="BR171" s="25"/>
      <c r="BS171" s="25"/>
      <c r="BT171" s="25">
        <v>1</v>
      </c>
      <c r="BU171" s="26" t="s">
        <v>2254</v>
      </c>
      <c r="BV171" s="100" t="s">
        <v>6232</v>
      </c>
      <c r="BW171" s="29"/>
      <c r="BX171" s="30"/>
      <c r="BY171" s="30"/>
      <c r="BZ171" s="30"/>
      <c r="CA171" s="30"/>
      <c r="CB171" s="30"/>
      <c r="CC171" s="30"/>
      <c r="CD171" s="30"/>
      <c r="CE171" s="30"/>
      <c r="CF171" s="30"/>
      <c r="CG171" s="30"/>
      <c r="CH171" s="30"/>
      <c r="CI171" s="30"/>
      <c r="CJ171" s="30"/>
      <c r="CK171" s="30"/>
      <c r="CL171" s="30"/>
      <c r="CM171" s="30"/>
      <c r="CN171" s="30">
        <v>1</v>
      </c>
      <c r="CO171" s="30" t="s">
        <v>2255</v>
      </c>
      <c r="CP171" s="30">
        <v>1</v>
      </c>
      <c r="CQ171" s="31" t="s">
        <v>2256</v>
      </c>
      <c r="CR171" s="103" t="s">
        <v>6887</v>
      </c>
      <c r="CS171" s="35" t="s">
        <v>2258</v>
      </c>
      <c r="CT171" s="36" t="s">
        <v>2259</v>
      </c>
      <c r="CU171" s="36" t="s">
        <v>2260</v>
      </c>
      <c r="CV171" s="36" t="s">
        <v>2261</v>
      </c>
      <c r="CW171" s="36" t="s">
        <v>2262</v>
      </c>
      <c r="CX171" s="36" t="s">
        <v>2263</v>
      </c>
      <c r="CY171" s="36" t="s">
        <v>2264</v>
      </c>
      <c r="CZ171" s="36" t="s">
        <v>2265</v>
      </c>
      <c r="DA171" s="36" t="s">
        <v>2267</v>
      </c>
      <c r="DB171" s="37" t="s">
        <v>2266</v>
      </c>
      <c r="DC171" s="43" t="s">
        <v>2240</v>
      </c>
      <c r="DD171" s="48" t="s">
        <v>2257</v>
      </c>
      <c r="DE171" s="6" t="s">
        <v>2268</v>
      </c>
    </row>
    <row r="172" spans="1:109">
      <c r="A172" s="6">
        <v>28002</v>
      </c>
      <c r="B172" s="6" t="s">
        <v>232</v>
      </c>
      <c r="C172" s="6" t="s">
        <v>233</v>
      </c>
      <c r="D172" s="13" t="s">
        <v>7181</v>
      </c>
      <c r="E172" s="15">
        <v>1</v>
      </c>
      <c r="F172" s="16">
        <v>1</v>
      </c>
      <c r="G172" s="16"/>
      <c r="H172" s="16"/>
      <c r="I172" s="17"/>
      <c r="J172" s="20">
        <v>1</v>
      </c>
      <c r="K172" s="21">
        <v>1</v>
      </c>
      <c r="L172" s="21"/>
      <c r="M172" s="21"/>
      <c r="N172" s="21">
        <v>1</v>
      </c>
      <c r="O172" s="21">
        <v>1</v>
      </c>
      <c r="P172" s="21"/>
      <c r="Q172" s="21">
        <v>1</v>
      </c>
      <c r="R172" s="21"/>
      <c r="S172" s="21">
        <v>1</v>
      </c>
      <c r="T172" s="21"/>
      <c r="U172" s="21"/>
      <c r="V172" s="21"/>
      <c r="W172" s="21"/>
      <c r="X172" s="21">
        <v>1</v>
      </c>
      <c r="Y172" s="21"/>
      <c r="Z172" s="21"/>
      <c r="AA172" s="21"/>
      <c r="AB172" s="22"/>
      <c r="AC172" s="97" t="s">
        <v>6611</v>
      </c>
      <c r="AD172" s="24">
        <v>1</v>
      </c>
      <c r="AE172" s="25">
        <v>1</v>
      </c>
      <c r="AF172" s="25"/>
      <c r="AG172" s="25"/>
      <c r="AH172" s="25"/>
      <c r="AI172" s="25"/>
      <c r="AJ172" s="25"/>
      <c r="AK172" s="25"/>
      <c r="AL172" s="25"/>
      <c r="AM172" s="25"/>
      <c r="AN172" s="25">
        <v>1</v>
      </c>
      <c r="AO172" s="25">
        <v>1</v>
      </c>
      <c r="AP172" s="25"/>
      <c r="AQ172" s="25"/>
      <c r="AR172" s="25">
        <v>1</v>
      </c>
      <c r="AS172" s="25">
        <v>1</v>
      </c>
      <c r="AT172" s="25">
        <v>1</v>
      </c>
      <c r="AU172" s="25"/>
      <c r="AV172" s="25"/>
      <c r="AW172" s="25">
        <v>1</v>
      </c>
      <c r="AX172" s="25">
        <v>1</v>
      </c>
      <c r="AY172" s="25">
        <v>1</v>
      </c>
      <c r="AZ172" s="25"/>
      <c r="BA172" s="25">
        <v>1</v>
      </c>
      <c r="BB172" s="25"/>
      <c r="BC172" s="25"/>
      <c r="BD172" s="25"/>
      <c r="BE172" s="25"/>
      <c r="BF172" s="25"/>
      <c r="BG172" s="25">
        <v>1</v>
      </c>
      <c r="BH172" s="25">
        <v>1</v>
      </c>
      <c r="BI172" s="25">
        <v>1</v>
      </c>
      <c r="BJ172" s="25"/>
      <c r="BK172" s="25"/>
      <c r="BL172" s="25"/>
      <c r="BM172" s="25"/>
      <c r="BN172" s="25"/>
      <c r="BO172" s="25"/>
      <c r="BP172" s="25"/>
      <c r="BQ172" s="25">
        <v>1</v>
      </c>
      <c r="BR172" s="25"/>
      <c r="BS172" s="25"/>
      <c r="BT172" s="25"/>
      <c r="BU172" s="26"/>
      <c r="BV172" s="100" t="s">
        <v>6233</v>
      </c>
      <c r="BW172" s="29"/>
      <c r="BX172" s="30"/>
      <c r="BY172" s="30"/>
      <c r="BZ172" s="30"/>
      <c r="CA172" s="30"/>
      <c r="CB172" s="30"/>
      <c r="CC172" s="30"/>
      <c r="CD172" s="30"/>
      <c r="CE172" s="30"/>
      <c r="CF172" s="30"/>
      <c r="CG172" s="30"/>
      <c r="CH172" s="30"/>
      <c r="CI172" s="30">
        <v>1</v>
      </c>
      <c r="CJ172" s="30" t="s">
        <v>2269</v>
      </c>
      <c r="CK172" s="30">
        <v>1</v>
      </c>
      <c r="CL172" s="30" t="s">
        <v>2269</v>
      </c>
      <c r="CM172" s="30"/>
      <c r="CN172" s="30">
        <v>1</v>
      </c>
      <c r="CO172" s="30" t="s">
        <v>2270</v>
      </c>
      <c r="CP172" s="30">
        <v>1</v>
      </c>
      <c r="CQ172" s="31" t="s">
        <v>2271</v>
      </c>
      <c r="CR172" s="103" t="s">
        <v>6888</v>
      </c>
      <c r="CS172" s="35" t="s">
        <v>2273</v>
      </c>
      <c r="CT172" s="36" t="s">
        <v>2274</v>
      </c>
      <c r="CU172" s="36" t="s">
        <v>2275</v>
      </c>
      <c r="CV172" s="36" t="s">
        <v>2276</v>
      </c>
      <c r="CW172" s="36" t="s">
        <v>2277</v>
      </c>
      <c r="CX172" s="36" t="s">
        <v>2278</v>
      </c>
      <c r="CY172" s="36" t="s">
        <v>2279</v>
      </c>
      <c r="CZ172" s="36" t="s">
        <v>2280</v>
      </c>
      <c r="DA172" s="36" t="s">
        <v>2281</v>
      </c>
      <c r="DB172" s="37" t="s">
        <v>2282</v>
      </c>
      <c r="DC172" s="43" t="s">
        <v>2240</v>
      </c>
      <c r="DD172" s="48" t="s">
        <v>2272</v>
      </c>
      <c r="DE172" s="6" t="s">
        <v>2283</v>
      </c>
    </row>
    <row r="173" spans="1:109">
      <c r="A173" s="6">
        <v>22065</v>
      </c>
      <c r="B173" s="6" t="s">
        <v>234</v>
      </c>
      <c r="C173" s="6" t="s">
        <v>235</v>
      </c>
      <c r="D173" s="13" t="s">
        <v>6000</v>
      </c>
      <c r="E173" s="15">
        <v>1</v>
      </c>
      <c r="F173" s="16"/>
      <c r="G173" s="16"/>
      <c r="H173" s="16"/>
      <c r="I173" s="17"/>
      <c r="J173" s="20">
        <v>1</v>
      </c>
      <c r="K173" s="21"/>
      <c r="L173" s="21"/>
      <c r="M173" s="21"/>
      <c r="N173" s="21"/>
      <c r="O173" s="21"/>
      <c r="P173" s="21"/>
      <c r="Q173" s="21"/>
      <c r="R173" s="21"/>
      <c r="S173" s="21"/>
      <c r="T173" s="21"/>
      <c r="U173" s="21"/>
      <c r="V173" s="21"/>
      <c r="W173" s="21"/>
      <c r="X173" s="21"/>
      <c r="Y173" s="21"/>
      <c r="Z173" s="21"/>
      <c r="AA173" s="21">
        <v>1</v>
      </c>
      <c r="AB173" s="22" t="s">
        <v>2284</v>
      </c>
      <c r="AC173" s="97" t="s">
        <v>6612</v>
      </c>
      <c r="AD173" s="24"/>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v>1</v>
      </c>
      <c r="BP173" s="25"/>
      <c r="BQ173" s="25"/>
      <c r="BR173" s="25"/>
      <c r="BS173" s="25"/>
      <c r="BT173" s="25">
        <v>1</v>
      </c>
      <c r="BU173" s="26" t="s">
        <v>2284</v>
      </c>
      <c r="BV173" s="100" t="s">
        <v>6234</v>
      </c>
      <c r="BW173" s="29"/>
      <c r="BX173" s="30"/>
      <c r="BY173" s="30"/>
      <c r="BZ173" s="30"/>
      <c r="CA173" s="30"/>
      <c r="CB173" s="30"/>
      <c r="CC173" s="30"/>
      <c r="CD173" s="30"/>
      <c r="CE173" s="30"/>
      <c r="CF173" s="30"/>
      <c r="CG173" s="30"/>
      <c r="CH173" s="30"/>
      <c r="CI173" s="30"/>
      <c r="CJ173" s="30"/>
      <c r="CK173" s="30"/>
      <c r="CL173" s="30"/>
      <c r="CM173" s="30"/>
      <c r="CN173" s="30"/>
      <c r="CO173" s="30"/>
      <c r="CP173" s="30">
        <v>1</v>
      </c>
      <c r="CQ173" s="31" t="s">
        <v>2285</v>
      </c>
      <c r="CR173" s="103" t="s">
        <v>6517</v>
      </c>
      <c r="CS173" s="35" t="s">
        <v>2288</v>
      </c>
      <c r="CT173" s="36" t="s">
        <v>2289</v>
      </c>
      <c r="CU173" s="36" t="s">
        <v>2290</v>
      </c>
      <c r="CV173" s="36" t="s">
        <v>2291</v>
      </c>
      <c r="CW173" s="36" t="s">
        <v>2292</v>
      </c>
      <c r="CX173" s="36" t="s">
        <v>2293</v>
      </c>
      <c r="CY173" s="36" t="s">
        <v>2294</v>
      </c>
      <c r="CZ173" s="36" t="s">
        <v>2295</v>
      </c>
      <c r="DA173" s="36" t="s">
        <v>2296</v>
      </c>
      <c r="DB173" s="37" t="s">
        <v>2297</v>
      </c>
      <c r="DC173" s="43" t="s">
        <v>2286</v>
      </c>
      <c r="DD173" s="48" t="s">
        <v>2287</v>
      </c>
      <c r="DE173" s="6" t="s">
        <v>2298</v>
      </c>
    </row>
    <row r="174" spans="1:109">
      <c r="A174" s="6">
        <v>30003</v>
      </c>
      <c r="B174" s="6" t="s">
        <v>236</v>
      </c>
      <c r="C174" s="6" t="s">
        <v>237</v>
      </c>
      <c r="D174" s="13" t="s">
        <v>6026</v>
      </c>
      <c r="E174" s="15"/>
      <c r="F174" s="16"/>
      <c r="G174" s="16"/>
      <c r="H174" s="16"/>
      <c r="I174" s="17">
        <v>1</v>
      </c>
      <c r="J174" s="20"/>
      <c r="K174" s="21"/>
      <c r="L174" s="21"/>
      <c r="M174" s="21"/>
      <c r="N174" s="21"/>
      <c r="O174" s="21"/>
      <c r="P174" s="21"/>
      <c r="Q174" s="21"/>
      <c r="R174" s="21"/>
      <c r="S174" s="21"/>
      <c r="T174" s="21"/>
      <c r="U174" s="21"/>
      <c r="V174" s="21"/>
      <c r="W174" s="21"/>
      <c r="X174" s="21"/>
      <c r="Y174" s="21">
        <v>1</v>
      </c>
      <c r="Z174" s="21"/>
      <c r="AA174" s="21"/>
      <c r="AB174" s="22"/>
      <c r="AC174" s="97" t="s">
        <v>6168</v>
      </c>
      <c r="AD174" s="24"/>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v>1</v>
      </c>
      <c r="BS174" s="25" t="s">
        <v>2299</v>
      </c>
      <c r="BT174" s="25"/>
      <c r="BU174" s="26"/>
      <c r="BV174" s="100" t="s">
        <v>6168</v>
      </c>
      <c r="BW174" s="29"/>
      <c r="BX174" s="30"/>
      <c r="BY174" s="30"/>
      <c r="BZ174" s="30"/>
      <c r="CA174" s="30"/>
      <c r="CB174" s="30"/>
      <c r="CC174" s="30"/>
      <c r="CD174" s="30"/>
      <c r="CE174" s="30"/>
      <c r="CF174" s="30"/>
      <c r="CG174" s="30"/>
      <c r="CH174" s="30"/>
      <c r="CI174" s="30"/>
      <c r="CJ174" s="30"/>
      <c r="CK174" s="30"/>
      <c r="CL174" s="30"/>
      <c r="CM174" s="30"/>
      <c r="CN174" s="30"/>
      <c r="CO174" s="30"/>
      <c r="CP174" s="30">
        <v>1</v>
      </c>
      <c r="CQ174" s="31" t="s">
        <v>2300</v>
      </c>
      <c r="CR174" s="103" t="s">
        <v>6517</v>
      </c>
      <c r="CS174" s="35" t="s">
        <v>2302</v>
      </c>
      <c r="CT174" s="36" t="s">
        <v>2303</v>
      </c>
      <c r="CU174" s="36" t="s">
        <v>2304</v>
      </c>
      <c r="CV174" s="36" t="s">
        <v>2305</v>
      </c>
      <c r="CW174" s="36" t="s">
        <v>2306</v>
      </c>
      <c r="CX174" s="36" t="s">
        <v>2307</v>
      </c>
      <c r="CY174" s="36" t="s">
        <v>2308</v>
      </c>
      <c r="CZ174" s="36" t="s">
        <v>2309</v>
      </c>
      <c r="DA174" s="36"/>
      <c r="DB174" s="37"/>
      <c r="DC174" s="43" t="s">
        <v>2301</v>
      </c>
      <c r="DD174" s="48"/>
      <c r="DE174" s="6" t="s">
        <v>2310</v>
      </c>
    </row>
    <row r="175" spans="1:109">
      <c r="A175" s="6">
        <v>30027</v>
      </c>
      <c r="B175" s="6" t="s">
        <v>238</v>
      </c>
      <c r="C175" s="6" t="s">
        <v>239</v>
      </c>
      <c r="D175" s="13" t="s">
        <v>6027</v>
      </c>
      <c r="E175" s="15">
        <v>1</v>
      </c>
      <c r="F175" s="16">
        <v>1</v>
      </c>
      <c r="G175" s="16"/>
      <c r="H175" s="16"/>
      <c r="I175" s="17"/>
      <c r="J175" s="20">
        <v>1</v>
      </c>
      <c r="K175" s="21"/>
      <c r="L175" s="21"/>
      <c r="M175" s="21"/>
      <c r="N175" s="21"/>
      <c r="O175" s="21">
        <v>1</v>
      </c>
      <c r="P175" s="21"/>
      <c r="Q175" s="21"/>
      <c r="R175" s="21">
        <v>1</v>
      </c>
      <c r="S175" s="21">
        <v>1</v>
      </c>
      <c r="T175" s="21"/>
      <c r="U175" s="21"/>
      <c r="V175" s="21"/>
      <c r="W175" s="21"/>
      <c r="X175" s="21"/>
      <c r="Y175" s="21"/>
      <c r="Z175" s="21"/>
      <c r="AA175" s="21"/>
      <c r="AB175" s="22"/>
      <c r="AC175" s="97" t="s">
        <v>6613</v>
      </c>
      <c r="AD175" s="24"/>
      <c r="AE175" s="25">
        <v>1</v>
      </c>
      <c r="AF175" s="25">
        <v>1</v>
      </c>
      <c r="AG175" s="25"/>
      <c r="AH175" s="25">
        <v>1</v>
      </c>
      <c r="AI175" s="25"/>
      <c r="AJ175" s="25"/>
      <c r="AK175" s="25"/>
      <c r="AL175" s="25"/>
      <c r="AM175" s="25"/>
      <c r="AN175" s="25"/>
      <c r="AO175" s="25"/>
      <c r="AP175" s="25">
        <v>1</v>
      </c>
      <c r="AQ175" s="25"/>
      <c r="AR175" s="25">
        <v>1</v>
      </c>
      <c r="AS175" s="25">
        <v>1</v>
      </c>
      <c r="AT175" s="25"/>
      <c r="AU175" s="25"/>
      <c r="AV175" s="25"/>
      <c r="AW175" s="25"/>
      <c r="AX175" s="25"/>
      <c r="AY175" s="25">
        <v>1</v>
      </c>
      <c r="AZ175" s="25"/>
      <c r="BA175" s="25"/>
      <c r="BB175" s="25"/>
      <c r="BC175" s="25"/>
      <c r="BD175" s="25"/>
      <c r="BE175" s="25"/>
      <c r="BF175" s="25"/>
      <c r="BG175" s="25"/>
      <c r="BH175" s="25"/>
      <c r="BI175" s="25"/>
      <c r="BJ175" s="25">
        <v>1</v>
      </c>
      <c r="BK175" s="25"/>
      <c r="BL175" s="25"/>
      <c r="BM175" s="25"/>
      <c r="BN175" s="25"/>
      <c r="BO175" s="25">
        <v>1</v>
      </c>
      <c r="BP175" s="25"/>
      <c r="BQ175" s="25"/>
      <c r="BR175" s="25"/>
      <c r="BS175" s="25"/>
      <c r="BT175" s="25">
        <v>1</v>
      </c>
      <c r="BU175" s="26" t="s">
        <v>2311</v>
      </c>
      <c r="BV175" s="100" t="s">
        <v>6235</v>
      </c>
      <c r="BW175" s="29"/>
      <c r="BX175" s="30"/>
      <c r="BY175" s="30"/>
      <c r="BZ175" s="30"/>
      <c r="CA175" s="30"/>
      <c r="CB175" s="30"/>
      <c r="CC175" s="30"/>
      <c r="CD175" s="30"/>
      <c r="CE175" s="30"/>
      <c r="CF175" s="30"/>
      <c r="CG175" s="30"/>
      <c r="CH175" s="30"/>
      <c r="CI175" s="30">
        <v>1</v>
      </c>
      <c r="CJ175" s="30" t="s">
        <v>2312</v>
      </c>
      <c r="CK175" s="30"/>
      <c r="CL175" s="30"/>
      <c r="CM175" s="30"/>
      <c r="CN175" s="30">
        <v>1</v>
      </c>
      <c r="CO175" s="30" t="s">
        <v>2313</v>
      </c>
      <c r="CP175" s="30">
        <v>1</v>
      </c>
      <c r="CQ175" s="31" t="s">
        <v>2314</v>
      </c>
      <c r="CR175" s="103" t="s">
        <v>6889</v>
      </c>
      <c r="CS175" s="35" t="s">
        <v>2317</v>
      </c>
      <c r="CT175" s="36" t="s">
        <v>2318</v>
      </c>
      <c r="CU175" s="36" t="s">
        <v>2319</v>
      </c>
      <c r="CV175" s="36" t="s">
        <v>2320</v>
      </c>
      <c r="CW175" s="36" t="s">
        <v>2321</v>
      </c>
      <c r="CX175" s="36" t="s">
        <v>2322</v>
      </c>
      <c r="CY175" s="36" t="s">
        <v>2323</v>
      </c>
      <c r="CZ175" s="36" t="s">
        <v>2324</v>
      </c>
      <c r="DA175" s="36"/>
      <c r="DB175" s="37"/>
      <c r="DC175" s="43" t="s">
        <v>2315</v>
      </c>
      <c r="DD175" s="48" t="s">
        <v>2316</v>
      </c>
      <c r="DE175" s="6" t="s">
        <v>2325</v>
      </c>
    </row>
    <row r="176" spans="1:109">
      <c r="A176" s="6">
        <v>12052</v>
      </c>
      <c r="B176" s="6" t="s">
        <v>240</v>
      </c>
      <c r="C176" s="6" t="s">
        <v>241</v>
      </c>
      <c r="D176" s="13" t="s">
        <v>7183</v>
      </c>
      <c r="E176" s="15">
        <v>1</v>
      </c>
      <c r="F176" s="16">
        <v>1</v>
      </c>
      <c r="G176" s="16"/>
      <c r="H176" s="16"/>
      <c r="I176" s="17"/>
      <c r="J176" s="20">
        <v>1</v>
      </c>
      <c r="K176" s="21">
        <v>1</v>
      </c>
      <c r="L176" s="21">
        <v>1</v>
      </c>
      <c r="M176" s="21">
        <v>1</v>
      </c>
      <c r="N176" s="21"/>
      <c r="O176" s="21"/>
      <c r="P176" s="21"/>
      <c r="Q176" s="21">
        <v>1</v>
      </c>
      <c r="R176" s="21">
        <v>1</v>
      </c>
      <c r="S176" s="21">
        <v>1</v>
      </c>
      <c r="T176" s="21"/>
      <c r="U176" s="21"/>
      <c r="V176" s="21"/>
      <c r="W176" s="21"/>
      <c r="X176" s="21">
        <v>1</v>
      </c>
      <c r="Y176" s="21"/>
      <c r="Z176" s="21"/>
      <c r="AA176" s="21"/>
      <c r="AB176" s="22"/>
      <c r="AC176" s="97" t="s">
        <v>6614</v>
      </c>
      <c r="AD176" s="24">
        <v>1</v>
      </c>
      <c r="AE176" s="25">
        <v>1</v>
      </c>
      <c r="AF176" s="25"/>
      <c r="AG176" s="25"/>
      <c r="AH176" s="25"/>
      <c r="AI176" s="25">
        <v>1</v>
      </c>
      <c r="AJ176" s="25">
        <v>1</v>
      </c>
      <c r="AK176" s="25">
        <v>1</v>
      </c>
      <c r="AL176" s="25">
        <v>1</v>
      </c>
      <c r="AM176" s="25">
        <v>1</v>
      </c>
      <c r="AN176" s="25"/>
      <c r="AO176" s="25"/>
      <c r="AP176" s="25"/>
      <c r="AQ176" s="25"/>
      <c r="AR176" s="25"/>
      <c r="AS176" s="25"/>
      <c r="AT176" s="25"/>
      <c r="AU176" s="25"/>
      <c r="AV176" s="25"/>
      <c r="AW176" s="25"/>
      <c r="AX176" s="25"/>
      <c r="AY176" s="25">
        <v>1</v>
      </c>
      <c r="AZ176" s="25"/>
      <c r="BA176" s="25"/>
      <c r="BB176" s="25"/>
      <c r="BC176" s="25"/>
      <c r="BD176" s="25"/>
      <c r="BE176" s="25"/>
      <c r="BF176" s="25"/>
      <c r="BG176" s="25"/>
      <c r="BH176" s="25"/>
      <c r="BI176" s="25"/>
      <c r="BJ176" s="25"/>
      <c r="BK176" s="25"/>
      <c r="BL176" s="25">
        <v>1</v>
      </c>
      <c r="BM176" s="25"/>
      <c r="BN176" s="25"/>
      <c r="BO176" s="25">
        <v>1</v>
      </c>
      <c r="BP176" s="25">
        <v>1</v>
      </c>
      <c r="BQ176" s="25"/>
      <c r="BR176" s="25"/>
      <c r="BS176" s="25"/>
      <c r="BT176" s="25"/>
      <c r="BU176" s="26"/>
      <c r="BV176" s="100" t="s">
        <v>6236</v>
      </c>
      <c r="BW176" s="29"/>
      <c r="BX176" s="30"/>
      <c r="BY176" s="30"/>
      <c r="BZ176" s="30"/>
      <c r="CA176" s="30"/>
      <c r="CB176" s="30"/>
      <c r="CC176" s="30"/>
      <c r="CD176" s="30"/>
      <c r="CE176" s="30"/>
      <c r="CF176" s="30"/>
      <c r="CG176" s="30"/>
      <c r="CH176" s="30"/>
      <c r="CI176" s="30"/>
      <c r="CJ176" s="30"/>
      <c r="CK176" s="30"/>
      <c r="CL176" s="30"/>
      <c r="CM176" s="30"/>
      <c r="CN176" s="30"/>
      <c r="CO176" s="30"/>
      <c r="CP176" s="30">
        <v>1</v>
      </c>
      <c r="CQ176" s="31" t="s">
        <v>2326</v>
      </c>
      <c r="CR176" s="103" t="s">
        <v>6517</v>
      </c>
      <c r="CS176" s="35" t="s">
        <v>2328</v>
      </c>
      <c r="CT176" s="36" t="s">
        <v>2329</v>
      </c>
      <c r="CU176" s="36" t="s">
        <v>2330</v>
      </c>
      <c r="CV176" s="36" t="s">
        <v>2331</v>
      </c>
      <c r="CW176" s="36" t="s">
        <v>2332</v>
      </c>
      <c r="CX176" s="36" t="s">
        <v>2333</v>
      </c>
      <c r="CY176" s="36"/>
      <c r="CZ176" s="36"/>
      <c r="DA176" s="36"/>
      <c r="DB176" s="37"/>
      <c r="DC176" s="43" t="s">
        <v>2315</v>
      </c>
      <c r="DD176" s="48" t="s">
        <v>2327</v>
      </c>
      <c r="DE176" s="6" t="s">
        <v>2334</v>
      </c>
    </row>
    <row r="177" spans="1:109">
      <c r="A177" s="6">
        <v>2023030</v>
      </c>
      <c r="B177" s="6" t="s">
        <v>5643</v>
      </c>
      <c r="C177" s="6" t="s">
        <v>5668</v>
      </c>
      <c r="D177" s="13" t="s">
        <v>7182</v>
      </c>
      <c r="E177" s="15">
        <v>1</v>
      </c>
      <c r="F177" s="16">
        <v>1</v>
      </c>
      <c r="G177" s="16"/>
      <c r="H177" s="16"/>
      <c r="I177" s="17"/>
      <c r="J177" s="20">
        <v>1</v>
      </c>
      <c r="K177" s="21">
        <v>1</v>
      </c>
      <c r="L177" s="21"/>
      <c r="M177" s="21"/>
      <c r="N177" s="21"/>
      <c r="O177" s="21"/>
      <c r="P177" s="21"/>
      <c r="Q177" s="21">
        <v>1</v>
      </c>
      <c r="R177" s="21">
        <v>1</v>
      </c>
      <c r="S177" s="21">
        <v>1</v>
      </c>
      <c r="T177" s="21"/>
      <c r="U177" s="21"/>
      <c r="V177" s="21"/>
      <c r="W177" s="21">
        <v>1</v>
      </c>
      <c r="X177" s="21"/>
      <c r="Y177" s="21"/>
      <c r="Z177" s="21"/>
      <c r="AA177" s="21">
        <v>1</v>
      </c>
      <c r="AB177" s="22" t="s">
        <v>5934</v>
      </c>
      <c r="AC177" s="97" t="s">
        <v>6615</v>
      </c>
      <c r="AD177" s="24">
        <v>1</v>
      </c>
      <c r="AE177" s="25">
        <v>1</v>
      </c>
      <c r="AF177" s="25">
        <v>1</v>
      </c>
      <c r="AG177" s="25">
        <v>1</v>
      </c>
      <c r="AH177" s="25"/>
      <c r="AI177" s="25"/>
      <c r="AJ177" s="25"/>
      <c r="AK177" s="25"/>
      <c r="AL177" s="25"/>
      <c r="AM177" s="25"/>
      <c r="AN177" s="25">
        <v>1</v>
      </c>
      <c r="AO177" s="25">
        <v>1</v>
      </c>
      <c r="AP177" s="25"/>
      <c r="AQ177" s="25"/>
      <c r="AR177" s="25"/>
      <c r="AS177" s="25"/>
      <c r="AT177" s="25"/>
      <c r="AU177" s="25"/>
      <c r="AV177" s="25"/>
      <c r="AW177" s="25"/>
      <c r="AX177" s="25"/>
      <c r="AY177" s="25">
        <v>1</v>
      </c>
      <c r="AZ177" s="25"/>
      <c r="BA177" s="25"/>
      <c r="BB177" s="25"/>
      <c r="BC177" s="25"/>
      <c r="BD177" s="25"/>
      <c r="BE177" s="25"/>
      <c r="BF177" s="25"/>
      <c r="BG177" s="25"/>
      <c r="BH177" s="25">
        <v>1</v>
      </c>
      <c r="BI177" s="25">
        <v>1</v>
      </c>
      <c r="BJ177" s="25"/>
      <c r="BK177" s="25"/>
      <c r="BL177" s="25"/>
      <c r="BM177" s="25"/>
      <c r="BN177" s="25"/>
      <c r="BO177" s="25"/>
      <c r="BP177" s="25"/>
      <c r="BQ177" s="25"/>
      <c r="BR177" s="25"/>
      <c r="BS177" s="25"/>
      <c r="BT177" s="25"/>
      <c r="BU177" s="26"/>
      <c r="BV177" s="100" t="s">
        <v>6237</v>
      </c>
      <c r="BW177" s="29"/>
      <c r="BX177" s="30"/>
      <c r="BY177" s="30">
        <v>1</v>
      </c>
      <c r="BZ177" s="30"/>
      <c r="CA177" s="30">
        <v>1</v>
      </c>
      <c r="CB177" s="30" t="s">
        <v>5935</v>
      </c>
      <c r="CC177" s="30"/>
      <c r="CD177" s="30"/>
      <c r="CE177" s="30"/>
      <c r="CF177" s="30"/>
      <c r="CG177" s="30"/>
      <c r="CH177" s="30"/>
      <c r="CI177" s="30"/>
      <c r="CJ177" s="30"/>
      <c r="CK177" s="30"/>
      <c r="CL177" s="30"/>
      <c r="CM177" s="30">
        <v>1</v>
      </c>
      <c r="CN177" s="30">
        <v>1</v>
      </c>
      <c r="CO177" s="30" t="s">
        <v>5936</v>
      </c>
      <c r="CP177" s="30"/>
      <c r="CQ177" s="31"/>
      <c r="CR177" s="103" t="s">
        <v>6890</v>
      </c>
      <c r="CS177" s="35" t="s">
        <v>5937</v>
      </c>
      <c r="CT177" s="36" t="s">
        <v>5938</v>
      </c>
      <c r="CU177" s="36" t="s">
        <v>5939</v>
      </c>
      <c r="CV177" s="36" t="s">
        <v>5940</v>
      </c>
      <c r="CW177" s="36" t="s">
        <v>5941</v>
      </c>
      <c r="CX177" s="36" t="s">
        <v>5942</v>
      </c>
      <c r="CY177" s="36" t="s">
        <v>5943</v>
      </c>
      <c r="CZ177" s="36" t="s">
        <v>5944</v>
      </c>
      <c r="DA177" s="36"/>
      <c r="DB177" s="37"/>
      <c r="DC177" s="43" t="s">
        <v>5920</v>
      </c>
      <c r="DD177" s="48"/>
      <c r="DE177" s="6" t="s">
        <v>5945</v>
      </c>
    </row>
    <row r="178" spans="1:109">
      <c r="A178" s="6">
        <v>19028</v>
      </c>
      <c r="B178" s="6" t="s">
        <v>242</v>
      </c>
      <c r="C178" s="6" t="s">
        <v>243</v>
      </c>
      <c r="D178" s="13" t="s">
        <v>6028</v>
      </c>
      <c r="E178" s="15"/>
      <c r="F178" s="16"/>
      <c r="G178" s="16">
        <v>1</v>
      </c>
      <c r="H178" s="16"/>
      <c r="I178" s="17"/>
      <c r="J178" s="20"/>
      <c r="K178" s="21"/>
      <c r="L178" s="21"/>
      <c r="M178" s="21"/>
      <c r="N178" s="21"/>
      <c r="O178" s="21"/>
      <c r="P178" s="21">
        <v>1</v>
      </c>
      <c r="Q178" s="21"/>
      <c r="R178" s="21"/>
      <c r="S178" s="21"/>
      <c r="T178" s="21"/>
      <c r="U178" s="21"/>
      <c r="V178" s="21"/>
      <c r="W178" s="21"/>
      <c r="X178" s="21"/>
      <c r="Y178" s="21"/>
      <c r="Z178" s="21"/>
      <c r="AA178" s="21"/>
      <c r="AB178" s="22"/>
      <c r="AC178" s="97" t="s">
        <v>6509</v>
      </c>
      <c r="AD178" s="24"/>
      <c r="AE178" s="25">
        <v>1</v>
      </c>
      <c r="AF178" s="25"/>
      <c r="AG178" s="25"/>
      <c r="AH178" s="25"/>
      <c r="AI178" s="25"/>
      <c r="AJ178" s="25"/>
      <c r="AK178" s="25"/>
      <c r="AL178" s="25">
        <v>1</v>
      </c>
      <c r="AM178" s="25"/>
      <c r="AN178" s="25"/>
      <c r="AO178" s="25"/>
      <c r="AP178" s="25"/>
      <c r="AQ178" s="25"/>
      <c r="AR178" s="25"/>
      <c r="AS178" s="25"/>
      <c r="AT178" s="25"/>
      <c r="AU178" s="25"/>
      <c r="AV178" s="25"/>
      <c r="AW178" s="25"/>
      <c r="AX178" s="25"/>
      <c r="AY178" s="25"/>
      <c r="AZ178" s="25"/>
      <c r="BA178" s="25"/>
      <c r="BB178" s="25"/>
      <c r="BC178" s="25">
        <v>1</v>
      </c>
      <c r="BD178" s="25">
        <v>1</v>
      </c>
      <c r="BE178" s="25">
        <v>1</v>
      </c>
      <c r="BF178" s="25">
        <v>1</v>
      </c>
      <c r="BG178" s="25"/>
      <c r="BH178" s="25"/>
      <c r="BI178" s="25"/>
      <c r="BJ178" s="25"/>
      <c r="BK178" s="25"/>
      <c r="BL178" s="25"/>
      <c r="BM178" s="25"/>
      <c r="BN178" s="25"/>
      <c r="BO178" s="25"/>
      <c r="BP178" s="25"/>
      <c r="BQ178" s="25"/>
      <c r="BR178" s="25"/>
      <c r="BS178" s="25"/>
      <c r="BT178" s="25"/>
      <c r="BU178" s="26"/>
      <c r="BV178" s="100" t="s">
        <v>6238</v>
      </c>
      <c r="BW178" s="29"/>
      <c r="BX178" s="30"/>
      <c r="BY178" s="30"/>
      <c r="BZ178" s="30"/>
      <c r="CA178" s="30"/>
      <c r="CB178" s="30"/>
      <c r="CC178" s="30"/>
      <c r="CD178" s="30"/>
      <c r="CE178" s="30">
        <v>1</v>
      </c>
      <c r="CF178" s="30" t="s">
        <v>2335</v>
      </c>
      <c r="CG178" s="30"/>
      <c r="CH178" s="30"/>
      <c r="CI178" s="30"/>
      <c r="CJ178" s="30"/>
      <c r="CK178" s="30"/>
      <c r="CL178" s="30"/>
      <c r="CM178" s="30"/>
      <c r="CN178" s="30"/>
      <c r="CO178" s="30"/>
      <c r="CP178" s="30">
        <v>1</v>
      </c>
      <c r="CQ178" s="31" t="s">
        <v>2336</v>
      </c>
      <c r="CR178" s="103" t="s">
        <v>6814</v>
      </c>
      <c r="CS178" s="35" t="s">
        <v>2337</v>
      </c>
      <c r="CT178" s="36" t="s">
        <v>2338</v>
      </c>
      <c r="CU178" s="36" t="s">
        <v>2339</v>
      </c>
      <c r="CV178" s="36" t="s">
        <v>2340</v>
      </c>
      <c r="CW178" s="36"/>
      <c r="CX178" s="36"/>
      <c r="CY178" s="36"/>
      <c r="CZ178" s="36"/>
      <c r="DA178" s="36"/>
      <c r="DB178" s="37"/>
      <c r="DC178" s="43" t="s">
        <v>2301</v>
      </c>
      <c r="DD178" s="48"/>
      <c r="DE178" s="6" t="s">
        <v>2341</v>
      </c>
    </row>
    <row r="179" spans="1:109">
      <c r="A179" s="6">
        <v>21049</v>
      </c>
      <c r="B179" s="6" t="s">
        <v>244</v>
      </c>
      <c r="C179" s="6" t="s">
        <v>245</v>
      </c>
      <c r="D179" s="13" t="s">
        <v>6081</v>
      </c>
      <c r="E179" s="15">
        <v>1</v>
      </c>
      <c r="F179" s="16"/>
      <c r="G179" s="16"/>
      <c r="H179" s="16"/>
      <c r="I179" s="17"/>
      <c r="J179" s="20"/>
      <c r="K179" s="21"/>
      <c r="L179" s="21"/>
      <c r="M179" s="21"/>
      <c r="N179" s="21"/>
      <c r="O179" s="21"/>
      <c r="P179" s="21"/>
      <c r="Q179" s="21"/>
      <c r="R179" s="21"/>
      <c r="S179" s="21"/>
      <c r="T179" s="21"/>
      <c r="U179" s="21"/>
      <c r="V179" s="21">
        <v>1</v>
      </c>
      <c r="W179" s="21"/>
      <c r="X179" s="21"/>
      <c r="Y179" s="21"/>
      <c r="Z179" s="21"/>
      <c r="AA179" s="21"/>
      <c r="AB179" s="22"/>
      <c r="AC179" s="97" t="s">
        <v>6616</v>
      </c>
      <c r="AD179" s="24"/>
      <c r="AE179" s="25"/>
      <c r="AF179" s="25"/>
      <c r="AG179" s="25"/>
      <c r="AH179" s="25"/>
      <c r="AI179" s="25">
        <v>1</v>
      </c>
      <c r="AJ179" s="25"/>
      <c r="AK179" s="25">
        <v>1</v>
      </c>
      <c r="AL179" s="25">
        <v>1</v>
      </c>
      <c r="AM179" s="25">
        <v>1</v>
      </c>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v>1</v>
      </c>
      <c r="BL179" s="25"/>
      <c r="BM179" s="25"/>
      <c r="BN179" s="25"/>
      <c r="BO179" s="25">
        <v>1</v>
      </c>
      <c r="BP179" s="25"/>
      <c r="BQ179" s="25"/>
      <c r="BR179" s="25"/>
      <c r="BS179" s="25"/>
      <c r="BT179" s="25"/>
      <c r="BU179" s="26"/>
      <c r="BV179" s="100" t="s">
        <v>6239</v>
      </c>
      <c r="BW179" s="29"/>
      <c r="BX179" s="30"/>
      <c r="BY179" s="30"/>
      <c r="BZ179" s="30"/>
      <c r="CA179" s="30"/>
      <c r="CB179" s="30"/>
      <c r="CC179" s="30"/>
      <c r="CD179" s="30"/>
      <c r="CE179" s="30"/>
      <c r="CF179" s="30"/>
      <c r="CG179" s="30" t="s">
        <v>7064</v>
      </c>
      <c r="CH179" s="30"/>
      <c r="CI179" s="30"/>
      <c r="CJ179" s="30"/>
      <c r="CK179" s="30"/>
      <c r="CL179" s="30"/>
      <c r="CM179" s="30"/>
      <c r="CN179" s="30">
        <v>1</v>
      </c>
      <c r="CO179" s="30" t="s">
        <v>2342</v>
      </c>
      <c r="CP179" s="30">
        <v>1</v>
      </c>
      <c r="CQ179" s="31" t="s">
        <v>2343</v>
      </c>
      <c r="CR179" s="103" t="s">
        <v>7046</v>
      </c>
      <c r="CS179" s="35" t="s">
        <v>2345</v>
      </c>
      <c r="CT179" s="36" t="s">
        <v>2346</v>
      </c>
      <c r="CU179" s="36" t="s">
        <v>2347</v>
      </c>
      <c r="CV179" s="36" t="s">
        <v>2348</v>
      </c>
      <c r="CW179" s="36" t="s">
        <v>2349</v>
      </c>
      <c r="CX179" s="36" t="s">
        <v>2350</v>
      </c>
      <c r="CY179" s="36" t="s">
        <v>2351</v>
      </c>
      <c r="CZ179" s="36" t="s">
        <v>2352</v>
      </c>
      <c r="DA179" s="36"/>
      <c r="DB179" s="37"/>
      <c r="DC179" s="43" t="s">
        <v>2315</v>
      </c>
      <c r="DD179" s="48" t="s">
        <v>2344</v>
      </c>
      <c r="DE179" s="6" t="s">
        <v>2353</v>
      </c>
    </row>
    <row r="180" spans="1:109">
      <c r="A180" s="6">
        <v>2024051</v>
      </c>
      <c r="B180" s="6" t="s">
        <v>8170</v>
      </c>
      <c r="C180" s="6" t="s">
        <v>8171</v>
      </c>
      <c r="D180" s="13" t="s">
        <v>6063</v>
      </c>
      <c r="E180" s="15"/>
      <c r="F180" s="16"/>
      <c r="G180" s="16">
        <v>1</v>
      </c>
      <c r="H180" s="16"/>
      <c r="I180" s="17"/>
      <c r="J180" s="20"/>
      <c r="K180" s="21"/>
      <c r="L180" s="21"/>
      <c r="M180" s="21"/>
      <c r="N180" s="21"/>
      <c r="O180" s="21"/>
      <c r="P180" s="21">
        <v>1</v>
      </c>
      <c r="Q180" s="21"/>
      <c r="R180" s="21"/>
      <c r="S180" s="21"/>
      <c r="T180" s="21"/>
      <c r="U180" s="21"/>
      <c r="V180" s="21">
        <v>1</v>
      </c>
      <c r="W180" s="21"/>
      <c r="X180" s="21"/>
      <c r="Y180" s="21"/>
      <c r="Z180" s="21"/>
      <c r="AA180" s="21"/>
      <c r="AB180" s="22"/>
      <c r="AC180" s="97" t="s">
        <v>8182</v>
      </c>
      <c r="AD180" s="24"/>
      <c r="AE180" s="25"/>
      <c r="AF180" s="25"/>
      <c r="AG180" s="25"/>
      <c r="AH180" s="25"/>
      <c r="AI180" s="25"/>
      <c r="AJ180" s="25"/>
      <c r="AK180" s="25">
        <v>1</v>
      </c>
      <c r="AL180" s="25">
        <v>1</v>
      </c>
      <c r="AM180" s="25"/>
      <c r="AN180" s="25"/>
      <c r="AO180" s="25"/>
      <c r="AP180" s="25"/>
      <c r="AQ180" s="25"/>
      <c r="AR180" s="25"/>
      <c r="AS180" s="25"/>
      <c r="AT180" s="25"/>
      <c r="AU180" s="25"/>
      <c r="AV180" s="25"/>
      <c r="AW180" s="25"/>
      <c r="AX180" s="25"/>
      <c r="AY180" s="25"/>
      <c r="AZ180" s="25"/>
      <c r="BA180" s="25"/>
      <c r="BB180" s="25"/>
      <c r="BC180" s="25"/>
      <c r="BD180" s="25">
        <v>1</v>
      </c>
      <c r="BE180" s="25">
        <v>1</v>
      </c>
      <c r="BF180" s="25"/>
      <c r="BG180" s="25"/>
      <c r="BH180" s="25"/>
      <c r="BI180" s="25"/>
      <c r="BJ180" s="25"/>
      <c r="BK180" s="25"/>
      <c r="BL180" s="25"/>
      <c r="BM180" s="25"/>
      <c r="BN180" s="25"/>
      <c r="BO180" s="25"/>
      <c r="BP180" s="25"/>
      <c r="BQ180" s="25"/>
      <c r="BR180" s="25"/>
      <c r="BS180" s="25"/>
      <c r="BT180" s="25"/>
      <c r="BU180" s="26"/>
      <c r="BV180" s="100" t="s">
        <v>8183</v>
      </c>
      <c r="BW180" s="29"/>
      <c r="BX180" s="30"/>
      <c r="BY180" s="30"/>
      <c r="BZ180" s="30"/>
      <c r="CA180" s="30"/>
      <c r="CB180" s="30"/>
      <c r="CC180" s="30"/>
      <c r="CD180" s="30"/>
      <c r="CE180" s="30"/>
      <c r="CF180" s="30"/>
      <c r="CG180" s="30"/>
      <c r="CH180" s="30"/>
      <c r="CI180" s="30"/>
      <c r="CJ180" s="30"/>
      <c r="CK180" s="30"/>
      <c r="CL180" s="30"/>
      <c r="CM180" s="30"/>
      <c r="CN180" s="30"/>
      <c r="CO180" s="30"/>
      <c r="CP180" s="30">
        <v>1</v>
      </c>
      <c r="CQ180" s="31" t="s">
        <v>8172</v>
      </c>
      <c r="CR180" s="103"/>
      <c r="CS180" s="35" t="s">
        <v>8174</v>
      </c>
      <c r="CT180" s="36" t="s">
        <v>8175</v>
      </c>
      <c r="CU180" s="36" t="s">
        <v>8176</v>
      </c>
      <c r="CV180" s="36" t="s">
        <v>8177</v>
      </c>
      <c r="CW180" s="36" t="s">
        <v>8178</v>
      </c>
      <c r="CX180" s="36" t="s">
        <v>8179</v>
      </c>
      <c r="CY180" s="36" t="s">
        <v>8180</v>
      </c>
      <c r="CZ180" s="36" t="s">
        <v>8181</v>
      </c>
      <c r="DA180" s="36"/>
      <c r="DB180" s="37"/>
      <c r="DC180" s="43" t="s">
        <v>842</v>
      </c>
      <c r="DD180" s="48"/>
      <c r="DE180" s="6" t="s">
        <v>8173</v>
      </c>
    </row>
    <row r="181" spans="1:109">
      <c r="A181" s="6">
        <v>13042</v>
      </c>
      <c r="B181" s="6" t="s">
        <v>246</v>
      </c>
      <c r="C181" s="6" t="s">
        <v>247</v>
      </c>
      <c r="D181" s="13" t="s">
        <v>6002</v>
      </c>
      <c r="E181" s="15">
        <v>1</v>
      </c>
      <c r="F181" s="16"/>
      <c r="G181" s="16">
        <v>1</v>
      </c>
      <c r="H181" s="16"/>
      <c r="I181" s="17"/>
      <c r="J181" s="20"/>
      <c r="K181" s="21"/>
      <c r="L181" s="21"/>
      <c r="M181" s="21"/>
      <c r="N181" s="21"/>
      <c r="O181" s="21"/>
      <c r="P181" s="21">
        <v>1</v>
      </c>
      <c r="Q181" s="21"/>
      <c r="R181" s="21"/>
      <c r="S181" s="21"/>
      <c r="T181" s="21"/>
      <c r="U181" s="21"/>
      <c r="V181" s="21"/>
      <c r="W181" s="21"/>
      <c r="X181" s="21"/>
      <c r="Y181" s="21"/>
      <c r="Z181" s="21"/>
      <c r="AA181" s="21">
        <v>1</v>
      </c>
      <c r="AB181" s="22" t="s">
        <v>2354</v>
      </c>
      <c r="AC181" s="97" t="s">
        <v>6617</v>
      </c>
      <c r="AD181" s="24"/>
      <c r="AE181" s="25"/>
      <c r="AF181" s="25"/>
      <c r="AG181" s="25"/>
      <c r="AH181" s="25"/>
      <c r="AI181" s="25"/>
      <c r="AJ181" s="25"/>
      <c r="AK181" s="25">
        <v>1</v>
      </c>
      <c r="AL181" s="25"/>
      <c r="AM181" s="25"/>
      <c r="AN181" s="25"/>
      <c r="AO181" s="25"/>
      <c r="AP181" s="25"/>
      <c r="AQ181" s="25"/>
      <c r="AR181" s="25"/>
      <c r="AS181" s="25"/>
      <c r="AT181" s="25"/>
      <c r="AU181" s="25"/>
      <c r="AV181" s="25"/>
      <c r="AW181" s="25"/>
      <c r="AX181" s="25"/>
      <c r="AY181" s="25"/>
      <c r="AZ181" s="25"/>
      <c r="BA181" s="25"/>
      <c r="BB181" s="25"/>
      <c r="BC181" s="25">
        <v>1</v>
      </c>
      <c r="BD181" s="25">
        <v>1</v>
      </c>
      <c r="BE181" s="25">
        <v>1</v>
      </c>
      <c r="BF181" s="25">
        <v>1</v>
      </c>
      <c r="BG181" s="25"/>
      <c r="BH181" s="25"/>
      <c r="BI181" s="25"/>
      <c r="BJ181" s="25"/>
      <c r="BK181" s="25"/>
      <c r="BL181" s="25"/>
      <c r="BM181" s="25"/>
      <c r="BN181" s="25"/>
      <c r="BO181" s="25">
        <v>1</v>
      </c>
      <c r="BP181" s="25"/>
      <c r="BQ181" s="25"/>
      <c r="BR181" s="25"/>
      <c r="BS181" s="25"/>
      <c r="BT181" s="25"/>
      <c r="BU181" s="26"/>
      <c r="BV181" s="100" t="s">
        <v>6240</v>
      </c>
      <c r="BW181" s="29"/>
      <c r="BX181" s="30"/>
      <c r="BY181" s="30"/>
      <c r="BZ181" s="30"/>
      <c r="CA181" s="30"/>
      <c r="CB181" s="30"/>
      <c r="CC181" s="30"/>
      <c r="CD181" s="30"/>
      <c r="CE181" s="30">
        <v>1</v>
      </c>
      <c r="CF181" s="30" t="s">
        <v>2355</v>
      </c>
      <c r="CG181" s="30"/>
      <c r="CH181" s="30"/>
      <c r="CI181" s="30"/>
      <c r="CJ181" s="30"/>
      <c r="CK181" s="30"/>
      <c r="CL181" s="30"/>
      <c r="CM181" s="30"/>
      <c r="CN181" s="30"/>
      <c r="CO181" s="30"/>
      <c r="CP181" s="30">
        <v>1</v>
      </c>
      <c r="CQ181" s="31" t="s">
        <v>2356</v>
      </c>
      <c r="CR181" s="103" t="s">
        <v>6814</v>
      </c>
      <c r="CS181" s="35" t="s">
        <v>2358</v>
      </c>
      <c r="CT181" s="36" t="s">
        <v>2359</v>
      </c>
      <c r="CU181" s="36" t="s">
        <v>2354</v>
      </c>
      <c r="CV181" s="36" t="s">
        <v>2360</v>
      </c>
      <c r="CW181" s="36" t="s">
        <v>2361</v>
      </c>
      <c r="CX181" s="36" t="s">
        <v>2362</v>
      </c>
      <c r="CY181" s="36" t="s">
        <v>2363</v>
      </c>
      <c r="CZ181" s="36" t="s">
        <v>2364</v>
      </c>
      <c r="DA181" s="36" t="s">
        <v>2365</v>
      </c>
      <c r="DB181" s="37" t="s">
        <v>2366</v>
      </c>
      <c r="DC181" s="43" t="s">
        <v>838</v>
      </c>
      <c r="DD181" s="48" t="s">
        <v>2357</v>
      </c>
      <c r="DE181" s="6" t="s">
        <v>2367</v>
      </c>
    </row>
    <row r="182" spans="1:109">
      <c r="A182" s="6">
        <v>16023</v>
      </c>
      <c r="B182" s="6" t="s">
        <v>248</v>
      </c>
      <c r="C182" s="6" t="s">
        <v>249</v>
      </c>
      <c r="D182" s="13" t="s">
        <v>7181</v>
      </c>
      <c r="E182" s="15"/>
      <c r="F182" s="16">
        <v>1</v>
      </c>
      <c r="G182" s="16"/>
      <c r="H182" s="16"/>
      <c r="I182" s="17"/>
      <c r="J182" s="20"/>
      <c r="K182" s="21">
        <v>1</v>
      </c>
      <c r="L182" s="21"/>
      <c r="M182" s="21"/>
      <c r="N182" s="21"/>
      <c r="O182" s="21"/>
      <c r="P182" s="21"/>
      <c r="Q182" s="21"/>
      <c r="R182" s="21"/>
      <c r="S182" s="21"/>
      <c r="T182" s="21"/>
      <c r="U182" s="21"/>
      <c r="V182" s="21"/>
      <c r="W182" s="21">
        <v>1</v>
      </c>
      <c r="X182" s="21">
        <v>1</v>
      </c>
      <c r="Y182" s="21"/>
      <c r="Z182" s="21"/>
      <c r="AA182" s="21">
        <v>1</v>
      </c>
      <c r="AB182" s="22" t="s">
        <v>2368</v>
      </c>
      <c r="AC182" s="97" t="s">
        <v>6618</v>
      </c>
      <c r="AD182" s="24"/>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v>1</v>
      </c>
      <c r="BB182" s="25"/>
      <c r="BC182" s="25"/>
      <c r="BD182" s="25"/>
      <c r="BE182" s="25"/>
      <c r="BF182" s="25"/>
      <c r="BG182" s="25"/>
      <c r="BH182" s="25">
        <v>1</v>
      </c>
      <c r="BI182" s="25"/>
      <c r="BJ182" s="25"/>
      <c r="BK182" s="25"/>
      <c r="BL182" s="25"/>
      <c r="BM182" s="25"/>
      <c r="BN182" s="25"/>
      <c r="BO182" s="25"/>
      <c r="BP182" s="25"/>
      <c r="BQ182" s="25"/>
      <c r="BR182" s="25"/>
      <c r="BS182" s="25"/>
      <c r="BT182" s="25">
        <v>1</v>
      </c>
      <c r="BU182" s="26" t="s">
        <v>2369</v>
      </c>
      <c r="BV182" s="100" t="s">
        <v>6241</v>
      </c>
      <c r="BW182" s="29"/>
      <c r="BX182" s="30"/>
      <c r="BY182" s="30"/>
      <c r="BZ182" s="30"/>
      <c r="CA182" s="30"/>
      <c r="CB182" s="30"/>
      <c r="CC182" s="30"/>
      <c r="CD182" s="30"/>
      <c r="CE182" s="30">
        <v>1</v>
      </c>
      <c r="CF182" s="30" t="s">
        <v>2370</v>
      </c>
      <c r="CG182" s="30"/>
      <c r="CH182" s="30"/>
      <c r="CI182" s="30"/>
      <c r="CJ182" s="30"/>
      <c r="CK182" s="30"/>
      <c r="CL182" s="30"/>
      <c r="CM182" s="30">
        <v>1</v>
      </c>
      <c r="CN182" s="30">
        <v>1</v>
      </c>
      <c r="CO182" s="30" t="s">
        <v>2371</v>
      </c>
      <c r="CP182" s="30">
        <v>1</v>
      </c>
      <c r="CQ182" s="31" t="s">
        <v>2372</v>
      </c>
      <c r="CR182" s="103" t="s">
        <v>6891</v>
      </c>
      <c r="CS182" s="35" t="s">
        <v>2384</v>
      </c>
      <c r="CT182" s="36" t="s">
        <v>2375</v>
      </c>
      <c r="CU182" s="36" t="s">
        <v>2376</v>
      </c>
      <c r="CV182" s="36" t="s">
        <v>2377</v>
      </c>
      <c r="CW182" s="36" t="s">
        <v>2378</v>
      </c>
      <c r="CX182" s="36" t="s">
        <v>2379</v>
      </c>
      <c r="CY182" s="36" t="s">
        <v>2380</v>
      </c>
      <c r="CZ182" s="36" t="s">
        <v>2381</v>
      </c>
      <c r="DA182" s="36" t="s">
        <v>2382</v>
      </c>
      <c r="DB182" s="37" t="s">
        <v>2383</v>
      </c>
      <c r="DC182" s="43" t="s">
        <v>2373</v>
      </c>
      <c r="DD182" s="48" t="s">
        <v>2374</v>
      </c>
      <c r="DE182" s="6"/>
    </row>
    <row r="183" spans="1:109">
      <c r="A183" s="6">
        <v>2024057</v>
      </c>
      <c r="B183" s="6" t="s">
        <v>8268</v>
      </c>
      <c r="C183" s="6" t="s">
        <v>8269</v>
      </c>
      <c r="D183" s="13" t="s">
        <v>6004</v>
      </c>
      <c r="E183" s="15">
        <v>1</v>
      </c>
      <c r="F183" s="16"/>
      <c r="G183" s="16"/>
      <c r="H183" s="16"/>
      <c r="I183" s="17"/>
      <c r="J183" s="20"/>
      <c r="K183" s="21"/>
      <c r="L183" s="21"/>
      <c r="M183" s="21"/>
      <c r="N183" s="21">
        <v>1</v>
      </c>
      <c r="O183" s="21"/>
      <c r="P183" s="21"/>
      <c r="Q183" s="21"/>
      <c r="R183" s="21"/>
      <c r="S183" s="21"/>
      <c r="T183" s="21"/>
      <c r="U183" s="21"/>
      <c r="V183" s="21"/>
      <c r="W183" s="21"/>
      <c r="X183" s="21"/>
      <c r="Y183" s="21"/>
      <c r="Z183" s="21"/>
      <c r="AA183" s="21">
        <v>1</v>
      </c>
      <c r="AB183" s="22" t="s">
        <v>8270</v>
      </c>
      <c r="AC183" s="97" t="s">
        <v>8283</v>
      </c>
      <c r="AD183" s="24"/>
      <c r="AE183" s="25"/>
      <c r="AF183" s="25"/>
      <c r="AG183" s="25"/>
      <c r="AH183" s="25">
        <v>1</v>
      </c>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v>1</v>
      </c>
      <c r="BP183" s="25"/>
      <c r="BQ183" s="25"/>
      <c r="BR183" s="25"/>
      <c r="BS183" s="25"/>
      <c r="BT183" s="25">
        <v>1</v>
      </c>
      <c r="BU183" s="26" t="s">
        <v>8271</v>
      </c>
      <c r="BV183" s="100" t="s">
        <v>8284</v>
      </c>
      <c r="BW183" s="29"/>
      <c r="BX183" s="30"/>
      <c r="BY183" s="30"/>
      <c r="BZ183" s="30"/>
      <c r="CA183" s="30"/>
      <c r="CB183" s="30"/>
      <c r="CC183" s="30"/>
      <c r="CD183" s="30"/>
      <c r="CE183" s="30"/>
      <c r="CF183" s="30"/>
      <c r="CG183" s="30"/>
      <c r="CH183" s="30"/>
      <c r="CI183" s="30"/>
      <c r="CJ183" s="30"/>
      <c r="CK183" s="30"/>
      <c r="CL183" s="30"/>
      <c r="CM183" s="30"/>
      <c r="CN183" s="30">
        <v>1</v>
      </c>
      <c r="CO183" s="30" t="s">
        <v>8272</v>
      </c>
      <c r="CP183" s="30">
        <v>1</v>
      </c>
      <c r="CQ183" s="31" t="s">
        <v>8273</v>
      </c>
      <c r="CR183" s="103" t="s">
        <v>8285</v>
      </c>
      <c r="CS183" s="35" t="s">
        <v>8274</v>
      </c>
      <c r="CT183" s="36" t="s">
        <v>8275</v>
      </c>
      <c r="CU183" s="36" t="s">
        <v>8276</v>
      </c>
      <c r="CV183" s="36" t="s">
        <v>8279</v>
      </c>
      <c r="CW183" s="36" t="s">
        <v>8277</v>
      </c>
      <c r="CX183" s="36" t="s">
        <v>8278</v>
      </c>
      <c r="CY183" s="36"/>
      <c r="CZ183" s="36"/>
      <c r="DA183" s="36"/>
      <c r="DB183" s="37"/>
      <c r="DC183" s="43" t="s">
        <v>8280</v>
      </c>
      <c r="DD183" s="48" t="s">
        <v>8281</v>
      </c>
      <c r="DE183" s="6" t="s">
        <v>8282</v>
      </c>
    </row>
    <row r="184" spans="1:109">
      <c r="A184" s="6">
        <v>27017</v>
      </c>
      <c r="B184" s="6" t="s">
        <v>250</v>
      </c>
      <c r="C184" s="6" t="s">
        <v>251</v>
      </c>
      <c r="D184" s="13" t="s">
        <v>6023</v>
      </c>
      <c r="E184" s="15">
        <v>1</v>
      </c>
      <c r="F184" s="16"/>
      <c r="G184" s="16"/>
      <c r="H184" s="16"/>
      <c r="I184" s="17"/>
      <c r="J184" s="20">
        <v>1</v>
      </c>
      <c r="K184" s="21"/>
      <c r="L184" s="21"/>
      <c r="M184" s="21"/>
      <c r="N184" s="21"/>
      <c r="O184" s="21"/>
      <c r="P184" s="21"/>
      <c r="Q184" s="21"/>
      <c r="R184" s="21"/>
      <c r="S184" s="21"/>
      <c r="T184" s="21"/>
      <c r="U184" s="21">
        <v>1</v>
      </c>
      <c r="V184" s="21"/>
      <c r="W184" s="21"/>
      <c r="X184" s="21"/>
      <c r="Y184" s="21"/>
      <c r="Z184" s="21"/>
      <c r="AA184" s="21"/>
      <c r="AB184" s="22"/>
      <c r="AC184" s="97" t="s">
        <v>6619</v>
      </c>
      <c r="AD184" s="24">
        <v>1</v>
      </c>
      <c r="AE184" s="25">
        <v>1</v>
      </c>
      <c r="AF184" s="25">
        <v>1</v>
      </c>
      <c r="AG184" s="25">
        <v>1</v>
      </c>
      <c r="AH184" s="25"/>
      <c r="AI184" s="25"/>
      <c r="AJ184" s="25"/>
      <c r="AK184" s="25"/>
      <c r="AL184" s="25"/>
      <c r="AM184" s="25"/>
      <c r="AN184" s="25"/>
      <c r="AO184" s="25">
        <v>1</v>
      </c>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v>1</v>
      </c>
      <c r="BP184" s="25"/>
      <c r="BQ184" s="25"/>
      <c r="BR184" s="25"/>
      <c r="BS184" s="25"/>
      <c r="BT184" s="25"/>
      <c r="BU184" s="26"/>
      <c r="BV184" s="100" t="s">
        <v>6242</v>
      </c>
      <c r="BW184" s="29"/>
      <c r="BX184" s="30"/>
      <c r="BY184" s="30"/>
      <c r="BZ184" s="30"/>
      <c r="CA184" s="30"/>
      <c r="CB184" s="30"/>
      <c r="CC184" s="30"/>
      <c r="CD184" s="30"/>
      <c r="CE184" s="30"/>
      <c r="CF184" s="30"/>
      <c r="CG184" s="30"/>
      <c r="CH184" s="30"/>
      <c r="CI184" s="30"/>
      <c r="CJ184" s="30"/>
      <c r="CK184" s="30"/>
      <c r="CL184" s="30"/>
      <c r="CM184" s="30"/>
      <c r="CN184" s="30"/>
      <c r="CO184" s="30"/>
      <c r="CP184" s="30">
        <v>1</v>
      </c>
      <c r="CQ184" s="31" t="s">
        <v>2385</v>
      </c>
      <c r="CR184" s="103" t="s">
        <v>6517</v>
      </c>
      <c r="CS184" s="35" t="s">
        <v>2387</v>
      </c>
      <c r="CT184" s="36" t="s">
        <v>2388</v>
      </c>
      <c r="CU184" s="36" t="s">
        <v>2389</v>
      </c>
      <c r="CV184" s="36" t="s">
        <v>2390</v>
      </c>
      <c r="CW184" s="36" t="s">
        <v>2391</v>
      </c>
      <c r="CX184" s="36" t="s">
        <v>2392</v>
      </c>
      <c r="CY184" s="36" t="s">
        <v>2393</v>
      </c>
      <c r="CZ184" s="36" t="s">
        <v>2394</v>
      </c>
      <c r="DA184" s="36" t="s">
        <v>2395</v>
      </c>
      <c r="DB184" s="37" t="s">
        <v>2396</v>
      </c>
      <c r="DC184" s="43" t="s">
        <v>2373</v>
      </c>
      <c r="DD184" s="48" t="s">
        <v>2386</v>
      </c>
      <c r="DE184" s="6" t="s">
        <v>2397</v>
      </c>
    </row>
    <row r="185" spans="1:109">
      <c r="A185" s="6">
        <v>20031</v>
      </c>
      <c r="B185" s="6" t="s">
        <v>252</v>
      </c>
      <c r="C185" s="6" t="s">
        <v>253</v>
      </c>
      <c r="D185" s="13" t="s">
        <v>6027</v>
      </c>
      <c r="E185" s="15">
        <v>1</v>
      </c>
      <c r="F185" s="16"/>
      <c r="G185" s="16">
        <v>1</v>
      </c>
      <c r="H185" s="16"/>
      <c r="I185" s="17"/>
      <c r="J185" s="20">
        <v>1</v>
      </c>
      <c r="K185" s="21"/>
      <c r="L185" s="21"/>
      <c r="M185" s="21"/>
      <c r="N185" s="21"/>
      <c r="O185" s="21"/>
      <c r="P185" s="21">
        <v>1</v>
      </c>
      <c r="Q185" s="21">
        <v>1</v>
      </c>
      <c r="R185" s="21"/>
      <c r="S185" s="21"/>
      <c r="T185" s="21"/>
      <c r="U185" s="21"/>
      <c r="V185" s="21">
        <v>1</v>
      </c>
      <c r="W185" s="21"/>
      <c r="X185" s="21"/>
      <c r="Y185" s="21"/>
      <c r="Z185" s="21"/>
      <c r="AA185" s="21"/>
      <c r="AB185" s="22"/>
      <c r="AC185" s="97" t="s">
        <v>6620</v>
      </c>
      <c r="AD185" s="24">
        <v>1</v>
      </c>
      <c r="AE185" s="25">
        <v>1</v>
      </c>
      <c r="AF185" s="25"/>
      <c r="AG185" s="25"/>
      <c r="AH185" s="25"/>
      <c r="AI185" s="25">
        <v>1</v>
      </c>
      <c r="AJ185" s="25"/>
      <c r="AK185" s="25">
        <v>1</v>
      </c>
      <c r="AL185" s="25">
        <v>1</v>
      </c>
      <c r="AM185" s="25"/>
      <c r="AN185" s="25"/>
      <c r="AO185" s="25"/>
      <c r="AP185" s="25"/>
      <c r="AQ185" s="25"/>
      <c r="AR185" s="25"/>
      <c r="AS185" s="25"/>
      <c r="AT185" s="25"/>
      <c r="AU185" s="25"/>
      <c r="AV185" s="25"/>
      <c r="AW185" s="25"/>
      <c r="AX185" s="25"/>
      <c r="AY185" s="25"/>
      <c r="AZ185" s="25"/>
      <c r="BA185" s="25"/>
      <c r="BB185" s="25"/>
      <c r="BC185" s="25">
        <v>1</v>
      </c>
      <c r="BD185" s="25">
        <v>1</v>
      </c>
      <c r="BE185" s="25">
        <v>1</v>
      </c>
      <c r="BF185" s="25">
        <v>1</v>
      </c>
      <c r="BG185" s="25"/>
      <c r="BH185" s="25"/>
      <c r="BI185" s="25"/>
      <c r="BJ185" s="25"/>
      <c r="BK185" s="25"/>
      <c r="BL185" s="25"/>
      <c r="BM185" s="25"/>
      <c r="BN185" s="25"/>
      <c r="BO185" s="25">
        <v>1</v>
      </c>
      <c r="BP185" s="25"/>
      <c r="BQ185" s="25"/>
      <c r="BR185" s="25"/>
      <c r="BS185" s="25"/>
      <c r="BT185" s="25"/>
      <c r="BU185" s="26"/>
      <c r="BV185" s="100" t="s">
        <v>6243</v>
      </c>
      <c r="BW185" s="29"/>
      <c r="BX185" s="30"/>
      <c r="BY185" s="30"/>
      <c r="BZ185" s="30"/>
      <c r="CA185" s="30"/>
      <c r="CB185" s="30"/>
      <c r="CC185" s="30"/>
      <c r="CD185" s="30"/>
      <c r="CE185" s="30"/>
      <c r="CF185" s="30"/>
      <c r="CG185" s="30"/>
      <c r="CH185" s="30">
        <v>1</v>
      </c>
      <c r="CI185" s="30"/>
      <c r="CJ185" s="30"/>
      <c r="CK185" s="30"/>
      <c r="CL185" s="30"/>
      <c r="CM185" s="30"/>
      <c r="CN185" s="30"/>
      <c r="CO185" s="30"/>
      <c r="CP185" s="30"/>
      <c r="CQ185" s="31"/>
      <c r="CR185" s="103" t="s">
        <v>6892</v>
      </c>
      <c r="CS185" s="35" t="s">
        <v>2399</v>
      </c>
      <c r="CT185" s="36" t="s">
        <v>2400</v>
      </c>
      <c r="CU185" s="36" t="s">
        <v>2401</v>
      </c>
      <c r="CV185" s="36" t="s">
        <v>2402</v>
      </c>
      <c r="CW185" s="36"/>
      <c r="CX185" s="36"/>
      <c r="CY185" s="36"/>
      <c r="CZ185" s="36"/>
      <c r="DA185" s="36"/>
      <c r="DB185" s="37"/>
      <c r="DC185" s="43" t="s">
        <v>2373</v>
      </c>
      <c r="DD185" s="48" t="s">
        <v>2398</v>
      </c>
      <c r="DE185" s="6" t="s">
        <v>2403</v>
      </c>
    </row>
    <row r="186" spans="1:109">
      <c r="A186" s="6">
        <v>2024066</v>
      </c>
      <c r="B186" s="6" t="s">
        <v>8438</v>
      </c>
      <c r="C186" s="6" t="s">
        <v>8439</v>
      </c>
      <c r="D186" s="13" t="s">
        <v>6004</v>
      </c>
      <c r="E186" s="15"/>
      <c r="F186" s="16"/>
      <c r="G186" s="16">
        <v>1</v>
      </c>
      <c r="H186" s="16"/>
      <c r="I186" s="17"/>
      <c r="J186" s="20"/>
      <c r="K186" s="21"/>
      <c r="L186" s="21"/>
      <c r="M186" s="21"/>
      <c r="N186" s="21"/>
      <c r="O186" s="21"/>
      <c r="P186" s="21">
        <v>1</v>
      </c>
      <c r="Q186" s="21"/>
      <c r="R186" s="21"/>
      <c r="S186" s="21"/>
      <c r="T186" s="21"/>
      <c r="U186" s="21"/>
      <c r="V186" s="21"/>
      <c r="W186" s="21"/>
      <c r="X186" s="21"/>
      <c r="Y186" s="21"/>
      <c r="Z186" s="21"/>
      <c r="AA186" s="21"/>
      <c r="AB186" s="22"/>
      <c r="AC186" s="97" t="s">
        <v>8440</v>
      </c>
      <c r="AD186" s="24"/>
      <c r="AE186" s="25"/>
      <c r="AF186" s="25"/>
      <c r="AG186" s="25"/>
      <c r="AH186" s="25"/>
      <c r="AI186" s="25"/>
      <c r="AJ186" s="25"/>
      <c r="AK186" s="25">
        <v>1</v>
      </c>
      <c r="AL186" s="25">
        <v>1</v>
      </c>
      <c r="AM186" s="25">
        <v>1</v>
      </c>
      <c r="AN186" s="25"/>
      <c r="AO186" s="25"/>
      <c r="AP186" s="25"/>
      <c r="AQ186" s="25"/>
      <c r="AR186" s="25"/>
      <c r="AS186" s="25"/>
      <c r="AT186" s="25"/>
      <c r="AU186" s="25"/>
      <c r="AV186" s="25"/>
      <c r="AW186" s="25"/>
      <c r="AX186" s="25"/>
      <c r="AY186" s="25"/>
      <c r="AZ186" s="25"/>
      <c r="BA186" s="25"/>
      <c r="BB186" s="25"/>
      <c r="BC186" s="25">
        <v>1</v>
      </c>
      <c r="BD186" s="25">
        <v>1</v>
      </c>
      <c r="BE186" s="25">
        <v>1</v>
      </c>
      <c r="BF186" s="25">
        <v>1</v>
      </c>
      <c r="BG186" s="25"/>
      <c r="BH186" s="25"/>
      <c r="BI186" s="25"/>
      <c r="BJ186" s="25"/>
      <c r="BK186" s="25"/>
      <c r="BL186" s="25"/>
      <c r="BM186" s="25"/>
      <c r="BN186" s="25"/>
      <c r="BO186" s="25"/>
      <c r="BP186" s="25"/>
      <c r="BQ186" s="25"/>
      <c r="BR186" s="25"/>
      <c r="BS186" s="25"/>
      <c r="BT186" s="25"/>
      <c r="BU186" s="26"/>
      <c r="BV186" s="100" t="s">
        <v>8441</v>
      </c>
      <c r="BW186" s="29"/>
      <c r="BX186" s="30"/>
      <c r="BY186" s="30"/>
      <c r="BZ186" s="30"/>
      <c r="CA186" s="30"/>
      <c r="CB186" s="30"/>
      <c r="CC186" s="30"/>
      <c r="CD186" s="30"/>
      <c r="CE186" s="30"/>
      <c r="CF186" s="30"/>
      <c r="CG186" s="30"/>
      <c r="CH186" s="30"/>
      <c r="CI186" s="30"/>
      <c r="CJ186" s="30"/>
      <c r="CK186" s="30"/>
      <c r="CL186" s="30"/>
      <c r="CM186" s="30"/>
      <c r="CN186" s="30"/>
      <c r="CO186" s="30"/>
      <c r="CP186" s="30">
        <v>1</v>
      </c>
      <c r="CQ186" s="31" t="s">
        <v>8442</v>
      </c>
      <c r="CR186" s="103"/>
      <c r="CS186" s="35" t="s">
        <v>8443</v>
      </c>
      <c r="CT186" s="36" t="s">
        <v>8444</v>
      </c>
      <c r="CU186" s="36" t="s">
        <v>8445</v>
      </c>
      <c r="CV186" s="36" t="s">
        <v>8446</v>
      </c>
      <c r="CW186" s="36" t="s">
        <v>8447</v>
      </c>
      <c r="CX186" s="36" t="s">
        <v>8448</v>
      </c>
      <c r="CY186" s="36" t="s">
        <v>8449</v>
      </c>
      <c r="CZ186" s="36" t="s">
        <v>8450</v>
      </c>
      <c r="DA186" s="36"/>
      <c r="DB186" s="37"/>
      <c r="DC186" s="43" t="s">
        <v>838</v>
      </c>
      <c r="DD186" s="48" t="s">
        <v>8451</v>
      </c>
      <c r="DE186" s="6" t="s">
        <v>8452</v>
      </c>
    </row>
    <row r="187" spans="1:109">
      <c r="A187" s="6">
        <v>18015</v>
      </c>
      <c r="B187" s="6" t="s">
        <v>254</v>
      </c>
      <c r="C187" s="6" t="s">
        <v>255</v>
      </c>
      <c r="D187" s="13" t="s">
        <v>6008</v>
      </c>
      <c r="E187" s="15">
        <v>1</v>
      </c>
      <c r="F187" s="16"/>
      <c r="G187" s="16"/>
      <c r="H187" s="16"/>
      <c r="I187" s="17"/>
      <c r="J187" s="20">
        <v>1</v>
      </c>
      <c r="K187" s="21"/>
      <c r="L187" s="21"/>
      <c r="M187" s="21"/>
      <c r="N187" s="21"/>
      <c r="O187" s="21">
        <v>1</v>
      </c>
      <c r="P187" s="21"/>
      <c r="Q187" s="21"/>
      <c r="R187" s="21">
        <v>1</v>
      </c>
      <c r="S187" s="21"/>
      <c r="T187" s="21"/>
      <c r="U187" s="21"/>
      <c r="V187" s="21">
        <v>1</v>
      </c>
      <c r="W187" s="21"/>
      <c r="X187" s="21">
        <v>1</v>
      </c>
      <c r="Y187" s="21"/>
      <c r="Z187" s="21"/>
      <c r="AA187" s="21">
        <v>1</v>
      </c>
      <c r="AB187" s="22" t="s">
        <v>2404</v>
      </c>
      <c r="AC187" s="97" t="s">
        <v>6621</v>
      </c>
      <c r="AD187" s="24">
        <v>1</v>
      </c>
      <c r="AE187" s="25">
        <v>1</v>
      </c>
      <c r="AF187" s="25">
        <v>1</v>
      </c>
      <c r="AG187" s="25"/>
      <c r="AH187" s="25"/>
      <c r="AI187" s="25">
        <v>1</v>
      </c>
      <c r="AJ187" s="25"/>
      <c r="AK187" s="25">
        <v>1</v>
      </c>
      <c r="AL187" s="25">
        <v>1</v>
      </c>
      <c r="AM187" s="25">
        <v>1</v>
      </c>
      <c r="AN187" s="25"/>
      <c r="AO187" s="25"/>
      <c r="AP187" s="25"/>
      <c r="AQ187" s="25"/>
      <c r="AR187" s="25"/>
      <c r="AS187" s="25"/>
      <c r="AT187" s="25">
        <v>1</v>
      </c>
      <c r="AU187" s="25"/>
      <c r="AV187" s="25"/>
      <c r="AW187" s="25"/>
      <c r="AX187" s="25"/>
      <c r="AY187" s="25"/>
      <c r="AZ187" s="25"/>
      <c r="BA187" s="25"/>
      <c r="BB187" s="25"/>
      <c r="BC187" s="25"/>
      <c r="BD187" s="25"/>
      <c r="BE187" s="25"/>
      <c r="BF187" s="25"/>
      <c r="BG187" s="25"/>
      <c r="BH187" s="25"/>
      <c r="BI187" s="25"/>
      <c r="BJ187" s="25"/>
      <c r="BK187" s="25">
        <v>1</v>
      </c>
      <c r="BL187" s="25"/>
      <c r="BM187" s="25"/>
      <c r="BN187" s="25"/>
      <c r="BO187" s="25">
        <v>1</v>
      </c>
      <c r="BP187" s="25"/>
      <c r="BQ187" s="25"/>
      <c r="BR187" s="25"/>
      <c r="BS187" s="25"/>
      <c r="BT187" s="25">
        <v>1</v>
      </c>
      <c r="BU187" s="26" t="s">
        <v>2405</v>
      </c>
      <c r="BV187" s="100" t="s">
        <v>6244</v>
      </c>
      <c r="BW187" s="29"/>
      <c r="BX187" s="30"/>
      <c r="BY187" s="30">
        <v>1</v>
      </c>
      <c r="BZ187" s="30"/>
      <c r="CA187" s="30"/>
      <c r="CB187" s="30"/>
      <c r="CC187" s="30"/>
      <c r="CD187" s="30"/>
      <c r="CE187" s="30"/>
      <c r="CF187" s="30"/>
      <c r="CG187" s="30" t="s">
        <v>7064</v>
      </c>
      <c r="CH187" s="30"/>
      <c r="CI187" s="30"/>
      <c r="CJ187" s="30"/>
      <c r="CK187" s="30">
        <v>1</v>
      </c>
      <c r="CL187" s="30"/>
      <c r="CM187" s="30"/>
      <c r="CN187" s="30"/>
      <c r="CO187" s="30"/>
      <c r="CP187" s="30">
        <v>1</v>
      </c>
      <c r="CQ187" s="31" t="s">
        <v>2406</v>
      </c>
      <c r="CR187" s="103" t="s">
        <v>7047</v>
      </c>
      <c r="CS187" s="35" t="s">
        <v>2408</v>
      </c>
      <c r="CT187" s="36" t="s">
        <v>2409</v>
      </c>
      <c r="CU187" s="36" t="s">
        <v>2410</v>
      </c>
      <c r="CV187" s="36" t="s">
        <v>2411</v>
      </c>
      <c r="CW187" s="36" t="s">
        <v>2412</v>
      </c>
      <c r="CX187" s="36" t="s">
        <v>2413</v>
      </c>
      <c r="CY187" s="36" t="s">
        <v>2414</v>
      </c>
      <c r="CZ187" s="36" t="s">
        <v>2415</v>
      </c>
      <c r="DA187" s="36"/>
      <c r="DB187" s="37"/>
      <c r="DC187" s="43" t="s">
        <v>2373</v>
      </c>
      <c r="DD187" s="48" t="s">
        <v>2407</v>
      </c>
      <c r="DE187" s="6"/>
    </row>
    <row r="188" spans="1:109">
      <c r="A188" s="6">
        <v>2023043</v>
      </c>
      <c r="B188" s="6" t="s">
        <v>7240</v>
      </c>
      <c r="C188" s="6" t="s">
        <v>7241</v>
      </c>
      <c r="D188" s="13" t="s">
        <v>7242</v>
      </c>
      <c r="E188" s="15"/>
      <c r="F188" s="16">
        <v>1</v>
      </c>
      <c r="G188" s="16">
        <v>1</v>
      </c>
      <c r="H188" s="16"/>
      <c r="I188" s="17"/>
      <c r="J188" s="20"/>
      <c r="K188" s="21"/>
      <c r="L188" s="21">
        <v>1</v>
      </c>
      <c r="M188" s="21">
        <v>1</v>
      </c>
      <c r="N188" s="21">
        <v>1</v>
      </c>
      <c r="O188" s="21"/>
      <c r="P188" s="21"/>
      <c r="Q188" s="21"/>
      <c r="R188" s="21"/>
      <c r="S188" s="21"/>
      <c r="T188" s="21"/>
      <c r="U188" s="21"/>
      <c r="V188" s="21"/>
      <c r="W188" s="21"/>
      <c r="X188" s="21"/>
      <c r="Y188" s="21"/>
      <c r="Z188" s="21"/>
      <c r="AA188" s="21"/>
      <c r="AB188" s="22"/>
      <c r="AC188" s="97" t="s">
        <v>7251</v>
      </c>
      <c r="AD188" s="24"/>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v>1</v>
      </c>
      <c r="BD188" s="25">
        <v>1</v>
      </c>
      <c r="BE188" s="25">
        <v>1</v>
      </c>
      <c r="BF188" s="25"/>
      <c r="BG188" s="25"/>
      <c r="BH188" s="25"/>
      <c r="BI188" s="25"/>
      <c r="BJ188" s="25">
        <v>1</v>
      </c>
      <c r="BK188" s="25"/>
      <c r="BL188" s="25"/>
      <c r="BM188" s="25"/>
      <c r="BN188" s="25"/>
      <c r="BO188" s="25"/>
      <c r="BP188" s="25"/>
      <c r="BQ188" s="25"/>
      <c r="BR188" s="25"/>
      <c r="BS188" s="25"/>
      <c r="BT188" s="25"/>
      <c r="BU188" s="26"/>
      <c r="BV188" s="100" t="s">
        <v>7252</v>
      </c>
      <c r="BW188" s="29"/>
      <c r="BX188" s="30"/>
      <c r="BY188" s="30"/>
      <c r="BZ188" s="30"/>
      <c r="CA188" s="30"/>
      <c r="CB188" s="30"/>
      <c r="CC188" s="30"/>
      <c r="CD188" s="30"/>
      <c r="CE188" s="30">
        <v>1</v>
      </c>
      <c r="CF188" s="30" t="s">
        <v>7243</v>
      </c>
      <c r="CG188" s="30"/>
      <c r="CH188" s="30"/>
      <c r="CI188" s="30"/>
      <c r="CJ188" s="30"/>
      <c r="CK188" s="30"/>
      <c r="CL188" s="30"/>
      <c r="CM188" s="30"/>
      <c r="CN188" s="30"/>
      <c r="CO188" s="30"/>
      <c r="CP188" s="30">
        <v>1</v>
      </c>
      <c r="CQ188" s="31" t="s">
        <v>7244</v>
      </c>
      <c r="CR188" s="103" t="s">
        <v>7253</v>
      </c>
      <c r="CS188" s="35" t="s">
        <v>7245</v>
      </c>
      <c r="CT188" s="36" t="s">
        <v>7246</v>
      </c>
      <c r="CU188" s="36" t="s">
        <v>7247</v>
      </c>
      <c r="CV188" s="36" t="s">
        <v>7248</v>
      </c>
      <c r="CW188" s="36"/>
      <c r="CX188" s="36"/>
      <c r="CY188" s="36"/>
      <c r="CZ188" s="36"/>
      <c r="DA188" s="36"/>
      <c r="DB188" s="37"/>
      <c r="DC188" s="43" t="s">
        <v>7249</v>
      </c>
      <c r="DD188" s="48"/>
      <c r="DE188" s="6" t="s">
        <v>7250</v>
      </c>
    </row>
    <row r="189" spans="1:109">
      <c r="A189" s="6">
        <v>2024040</v>
      </c>
      <c r="B189" s="6" t="s">
        <v>7996</v>
      </c>
      <c r="C189" s="6" t="s">
        <v>7997</v>
      </c>
      <c r="D189" s="13" t="s">
        <v>6067</v>
      </c>
      <c r="E189" s="15">
        <v>1</v>
      </c>
      <c r="F189" s="16"/>
      <c r="G189" s="16"/>
      <c r="H189" s="16"/>
      <c r="I189" s="17"/>
      <c r="J189" s="20"/>
      <c r="K189" s="21"/>
      <c r="L189" s="21"/>
      <c r="M189" s="21"/>
      <c r="N189" s="21"/>
      <c r="O189" s="21"/>
      <c r="P189" s="21"/>
      <c r="Q189" s="21">
        <v>1</v>
      </c>
      <c r="R189" s="21">
        <v>1</v>
      </c>
      <c r="S189" s="21"/>
      <c r="T189" s="21"/>
      <c r="U189" s="21"/>
      <c r="V189" s="21"/>
      <c r="W189" s="21"/>
      <c r="X189" s="21"/>
      <c r="Y189" s="21"/>
      <c r="Z189" s="21"/>
      <c r="AA189" s="21">
        <v>1</v>
      </c>
      <c r="AB189" s="22" t="s">
        <v>7998</v>
      </c>
      <c r="AC189" s="97" t="s">
        <v>8009</v>
      </c>
      <c r="AD189" s="24"/>
      <c r="AE189" s="25"/>
      <c r="AF189" s="25"/>
      <c r="AG189" s="25"/>
      <c r="AH189" s="25"/>
      <c r="AI189" s="25"/>
      <c r="AJ189" s="25"/>
      <c r="AK189" s="25">
        <v>1</v>
      </c>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v>1</v>
      </c>
      <c r="BQ189" s="25"/>
      <c r="BR189" s="25"/>
      <c r="BS189" s="25"/>
      <c r="BT189" s="25"/>
      <c r="BU189" s="26"/>
      <c r="BV189" s="100" t="s">
        <v>8010</v>
      </c>
      <c r="BW189" s="29"/>
      <c r="BX189" s="30"/>
      <c r="BY189" s="30"/>
      <c r="BZ189" s="30"/>
      <c r="CA189" s="30"/>
      <c r="CB189" s="30"/>
      <c r="CC189" s="30"/>
      <c r="CD189" s="30"/>
      <c r="CE189" s="30"/>
      <c r="CF189" s="30"/>
      <c r="CG189" s="30"/>
      <c r="CH189" s="30"/>
      <c r="CI189" s="30"/>
      <c r="CJ189" s="30"/>
      <c r="CK189" s="30"/>
      <c r="CL189" s="30"/>
      <c r="CM189" s="30"/>
      <c r="CN189" s="30">
        <v>1</v>
      </c>
      <c r="CO189" s="30" t="s">
        <v>1325</v>
      </c>
      <c r="CP189" s="30">
        <v>1</v>
      </c>
      <c r="CQ189" s="31" t="s">
        <v>8011</v>
      </c>
      <c r="CR189" s="103" t="s">
        <v>1325</v>
      </c>
      <c r="CS189" s="35" t="s">
        <v>7999</v>
      </c>
      <c r="CT189" s="36" t="s">
        <v>8000</v>
      </c>
      <c r="CU189" s="36" t="s">
        <v>8001</v>
      </c>
      <c r="CV189" s="36" t="s">
        <v>8002</v>
      </c>
      <c r="CW189" s="36" t="s">
        <v>8003</v>
      </c>
      <c r="CX189" s="36" t="s">
        <v>8004</v>
      </c>
      <c r="CY189" s="36" t="s">
        <v>8005</v>
      </c>
      <c r="CZ189" s="36" t="s">
        <v>8006</v>
      </c>
      <c r="DA189" s="36"/>
      <c r="DB189" s="37"/>
      <c r="DC189" s="43" t="s">
        <v>838</v>
      </c>
      <c r="DD189" s="48" t="s">
        <v>8008</v>
      </c>
      <c r="DE189" s="6" t="s">
        <v>8007</v>
      </c>
    </row>
    <row r="190" spans="1:109">
      <c r="A190" s="6">
        <v>2022014</v>
      </c>
      <c r="B190" s="6" t="s">
        <v>256</v>
      </c>
      <c r="C190" s="6" t="s">
        <v>257</v>
      </c>
      <c r="D190" s="13" t="s">
        <v>6076</v>
      </c>
      <c r="E190" s="15">
        <v>1</v>
      </c>
      <c r="F190" s="16"/>
      <c r="G190" s="16"/>
      <c r="H190" s="16"/>
      <c r="I190" s="17"/>
      <c r="J190" s="20">
        <v>1</v>
      </c>
      <c r="K190" s="21"/>
      <c r="L190" s="21">
        <v>1</v>
      </c>
      <c r="M190" s="21"/>
      <c r="N190" s="21"/>
      <c r="O190" s="21"/>
      <c r="P190" s="21"/>
      <c r="Q190" s="21"/>
      <c r="R190" s="21"/>
      <c r="S190" s="21">
        <v>1</v>
      </c>
      <c r="T190" s="21"/>
      <c r="U190" s="21"/>
      <c r="V190" s="21"/>
      <c r="W190" s="21"/>
      <c r="X190" s="21"/>
      <c r="Y190" s="21">
        <v>1</v>
      </c>
      <c r="Z190" s="21"/>
      <c r="AA190" s="21"/>
      <c r="AB190" s="22"/>
      <c r="AC190" s="97" t="s">
        <v>6622</v>
      </c>
      <c r="AD190" s="24">
        <v>1</v>
      </c>
      <c r="AE190" s="25">
        <v>1</v>
      </c>
      <c r="AF190" s="25"/>
      <c r="AG190" s="25"/>
      <c r="AH190" s="25"/>
      <c r="AI190" s="25"/>
      <c r="AJ190" s="25"/>
      <c r="AK190" s="25">
        <v>1</v>
      </c>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v>1</v>
      </c>
      <c r="BS190" s="25" t="s">
        <v>2416</v>
      </c>
      <c r="BT190" s="25"/>
      <c r="BU190" s="26"/>
      <c r="BV190" s="100" t="s">
        <v>6245</v>
      </c>
      <c r="BW190" s="29"/>
      <c r="BX190" s="30"/>
      <c r="BY190" s="30">
        <v>1</v>
      </c>
      <c r="BZ190" s="30"/>
      <c r="CA190" s="30"/>
      <c r="CB190" s="30"/>
      <c r="CC190" s="30"/>
      <c r="CD190" s="30"/>
      <c r="CE190" s="30"/>
      <c r="CF190" s="30"/>
      <c r="CG190" s="30"/>
      <c r="CH190" s="30"/>
      <c r="CI190" s="30"/>
      <c r="CJ190" s="30"/>
      <c r="CK190" s="30"/>
      <c r="CL190" s="30"/>
      <c r="CM190" s="30"/>
      <c r="CN190" s="30"/>
      <c r="CO190" s="30"/>
      <c r="CP190" s="30">
        <v>1</v>
      </c>
      <c r="CQ190" s="31" t="s">
        <v>2417</v>
      </c>
      <c r="CR190" s="103" t="s">
        <v>6812</v>
      </c>
      <c r="CS190" s="35" t="s">
        <v>2420</v>
      </c>
      <c r="CT190" s="36" t="s">
        <v>2421</v>
      </c>
      <c r="CU190" s="36" t="s">
        <v>2422</v>
      </c>
      <c r="CV190" s="36" t="s">
        <v>2423</v>
      </c>
      <c r="CW190" s="36" t="s">
        <v>2424</v>
      </c>
      <c r="CX190" s="36" t="s">
        <v>2425</v>
      </c>
      <c r="CY190" s="36"/>
      <c r="CZ190" s="36"/>
      <c r="DA190" s="36"/>
      <c r="DB190" s="37"/>
      <c r="DC190" s="43" t="s">
        <v>2418</v>
      </c>
      <c r="DD190" s="48" t="s">
        <v>2419</v>
      </c>
      <c r="DE190" s="6" t="s">
        <v>2426</v>
      </c>
    </row>
    <row r="191" spans="1:109">
      <c r="A191" s="6">
        <v>2022035</v>
      </c>
      <c r="B191" s="6" t="s">
        <v>258</v>
      </c>
      <c r="C191" s="6" t="s">
        <v>259</v>
      </c>
      <c r="D191" s="13" t="s">
        <v>6076</v>
      </c>
      <c r="E191" s="15">
        <v>1</v>
      </c>
      <c r="F191" s="16">
        <v>1</v>
      </c>
      <c r="G191" s="16"/>
      <c r="H191" s="16"/>
      <c r="I191" s="17"/>
      <c r="J191" s="20">
        <v>1</v>
      </c>
      <c r="K191" s="21">
        <v>1</v>
      </c>
      <c r="L191" s="21">
        <v>1</v>
      </c>
      <c r="M191" s="21">
        <v>1</v>
      </c>
      <c r="N191" s="21"/>
      <c r="O191" s="21"/>
      <c r="P191" s="21"/>
      <c r="Q191" s="21">
        <v>1</v>
      </c>
      <c r="R191" s="21">
        <v>1</v>
      </c>
      <c r="S191" s="21">
        <v>1</v>
      </c>
      <c r="T191" s="21">
        <v>1</v>
      </c>
      <c r="U191" s="21"/>
      <c r="V191" s="21">
        <v>1</v>
      </c>
      <c r="W191" s="21"/>
      <c r="X191" s="21">
        <v>1</v>
      </c>
      <c r="Y191" s="21"/>
      <c r="Z191" s="21"/>
      <c r="AA191" s="21"/>
      <c r="AB191" s="22"/>
      <c r="AC191" s="97" t="s">
        <v>6623</v>
      </c>
      <c r="AD191" s="24">
        <v>1</v>
      </c>
      <c r="AE191" s="25">
        <v>1</v>
      </c>
      <c r="AF191" s="25"/>
      <c r="AG191" s="25"/>
      <c r="AH191" s="25"/>
      <c r="AI191" s="25">
        <v>1</v>
      </c>
      <c r="AJ191" s="25"/>
      <c r="AK191" s="25">
        <v>1</v>
      </c>
      <c r="AL191" s="25">
        <v>1</v>
      </c>
      <c r="AM191" s="25">
        <v>1</v>
      </c>
      <c r="AN191" s="25">
        <v>1</v>
      </c>
      <c r="AO191" s="25"/>
      <c r="AP191" s="25"/>
      <c r="AQ191" s="25"/>
      <c r="AR191" s="25"/>
      <c r="AS191" s="25"/>
      <c r="AT191" s="25"/>
      <c r="AU191" s="25"/>
      <c r="AV191" s="25"/>
      <c r="AW191" s="25">
        <v>1</v>
      </c>
      <c r="AX191" s="25">
        <v>1</v>
      </c>
      <c r="AY191" s="25">
        <v>1</v>
      </c>
      <c r="AZ191" s="25">
        <v>1</v>
      </c>
      <c r="BA191" s="25"/>
      <c r="BB191" s="25"/>
      <c r="BC191" s="25"/>
      <c r="BD191" s="25"/>
      <c r="BE191" s="25"/>
      <c r="BF191" s="25"/>
      <c r="BG191" s="25"/>
      <c r="BH191" s="25"/>
      <c r="BI191" s="25"/>
      <c r="BJ191" s="25"/>
      <c r="BK191" s="25"/>
      <c r="BL191" s="25">
        <v>1</v>
      </c>
      <c r="BM191" s="25">
        <v>1</v>
      </c>
      <c r="BN191" s="25"/>
      <c r="BO191" s="25">
        <v>1</v>
      </c>
      <c r="BP191" s="25"/>
      <c r="BQ191" s="25">
        <v>1</v>
      </c>
      <c r="BR191" s="25"/>
      <c r="BS191" s="25"/>
      <c r="BT191" s="25">
        <v>1</v>
      </c>
      <c r="BU191" s="26" t="s">
        <v>2427</v>
      </c>
      <c r="BV191" s="100" t="s">
        <v>6246</v>
      </c>
      <c r="BW191" s="29"/>
      <c r="BX191" s="30"/>
      <c r="BY191" s="30">
        <v>1</v>
      </c>
      <c r="BZ191" s="30"/>
      <c r="CA191" s="30"/>
      <c r="CB191" s="30"/>
      <c r="CC191" s="30"/>
      <c r="CD191" s="30"/>
      <c r="CE191" s="30"/>
      <c r="CF191" s="30"/>
      <c r="CG191" s="30" t="s">
        <v>7064</v>
      </c>
      <c r="CH191" s="30"/>
      <c r="CI191" s="30"/>
      <c r="CJ191" s="30"/>
      <c r="CK191" s="30"/>
      <c r="CL191" s="30"/>
      <c r="CM191" s="30"/>
      <c r="CN191" s="30">
        <v>1</v>
      </c>
      <c r="CO191" s="30" t="s">
        <v>2428</v>
      </c>
      <c r="CP191" s="30">
        <v>1</v>
      </c>
      <c r="CQ191" s="31" t="s">
        <v>2429</v>
      </c>
      <c r="CR191" s="103" t="s">
        <v>7048</v>
      </c>
      <c r="CS191" s="35" t="s">
        <v>2431</v>
      </c>
      <c r="CT191" s="36" t="s">
        <v>2432</v>
      </c>
      <c r="CU191" s="36" t="s">
        <v>2433</v>
      </c>
      <c r="CV191" s="36" t="s">
        <v>2434</v>
      </c>
      <c r="CW191" s="36" t="s">
        <v>5985</v>
      </c>
      <c r="CX191" s="36" t="s">
        <v>2435</v>
      </c>
      <c r="CY191" s="36" t="s">
        <v>2436</v>
      </c>
      <c r="CZ191" s="36" t="s">
        <v>2437</v>
      </c>
      <c r="DA191" s="36"/>
      <c r="DB191" s="37"/>
      <c r="DC191" s="43" t="s">
        <v>2418</v>
      </c>
      <c r="DD191" s="48" t="s">
        <v>2430</v>
      </c>
      <c r="DE191" s="6" t="s">
        <v>2438</v>
      </c>
    </row>
    <row r="192" spans="1:109">
      <c r="A192" s="6">
        <v>23004</v>
      </c>
      <c r="B192" s="6" t="s">
        <v>260</v>
      </c>
      <c r="C192" s="6" t="s">
        <v>261</v>
      </c>
      <c r="D192" s="13" t="s">
        <v>6015</v>
      </c>
      <c r="E192" s="15">
        <v>1</v>
      </c>
      <c r="F192" s="16"/>
      <c r="G192" s="16"/>
      <c r="H192" s="16"/>
      <c r="I192" s="17"/>
      <c r="J192" s="20">
        <v>1</v>
      </c>
      <c r="K192" s="21">
        <v>1</v>
      </c>
      <c r="L192" s="21">
        <v>1</v>
      </c>
      <c r="M192" s="21"/>
      <c r="N192" s="21"/>
      <c r="O192" s="21"/>
      <c r="P192" s="21"/>
      <c r="Q192" s="21">
        <v>1</v>
      </c>
      <c r="R192" s="21">
        <v>1</v>
      </c>
      <c r="S192" s="21">
        <v>1</v>
      </c>
      <c r="T192" s="21"/>
      <c r="U192" s="21"/>
      <c r="V192" s="21"/>
      <c r="W192" s="21"/>
      <c r="X192" s="21"/>
      <c r="Y192" s="21"/>
      <c r="Z192" s="21"/>
      <c r="AA192" s="21"/>
      <c r="AB192" s="22"/>
      <c r="AC192" s="97" t="s">
        <v>6624</v>
      </c>
      <c r="AD192" s="24">
        <v>1</v>
      </c>
      <c r="AE192" s="25">
        <v>1</v>
      </c>
      <c r="AF192" s="25"/>
      <c r="AG192" s="25"/>
      <c r="AH192" s="25"/>
      <c r="AI192" s="25"/>
      <c r="AJ192" s="25"/>
      <c r="AK192" s="25">
        <v>1</v>
      </c>
      <c r="AL192" s="25">
        <v>1</v>
      </c>
      <c r="AM192" s="25"/>
      <c r="AN192" s="25">
        <v>1</v>
      </c>
      <c r="AO192" s="25"/>
      <c r="AP192" s="25"/>
      <c r="AQ192" s="25"/>
      <c r="AR192" s="25"/>
      <c r="AS192" s="25"/>
      <c r="AT192" s="25"/>
      <c r="AU192" s="25"/>
      <c r="AV192" s="25"/>
      <c r="AW192" s="25"/>
      <c r="AX192" s="25"/>
      <c r="AY192" s="25">
        <v>1</v>
      </c>
      <c r="AZ192" s="25"/>
      <c r="BA192" s="25"/>
      <c r="BB192" s="25"/>
      <c r="BC192" s="25"/>
      <c r="BD192" s="25"/>
      <c r="BE192" s="25"/>
      <c r="BF192" s="25"/>
      <c r="BG192" s="25"/>
      <c r="BH192" s="25"/>
      <c r="BI192" s="25"/>
      <c r="BJ192" s="25"/>
      <c r="BK192" s="25"/>
      <c r="BL192" s="25"/>
      <c r="BM192" s="25"/>
      <c r="BN192" s="25"/>
      <c r="BO192" s="25"/>
      <c r="BP192" s="25">
        <v>1</v>
      </c>
      <c r="BQ192" s="25"/>
      <c r="BR192" s="25"/>
      <c r="BS192" s="25"/>
      <c r="BT192" s="25"/>
      <c r="BU192" s="26"/>
      <c r="BV192" s="100" t="s">
        <v>6247</v>
      </c>
      <c r="BW192" s="29"/>
      <c r="BX192" s="30"/>
      <c r="BY192" s="30">
        <v>1</v>
      </c>
      <c r="BZ192" s="30"/>
      <c r="CA192" s="30"/>
      <c r="CB192" s="30"/>
      <c r="CC192" s="30"/>
      <c r="CD192" s="30"/>
      <c r="CE192" s="30"/>
      <c r="CF192" s="30"/>
      <c r="CG192" s="30"/>
      <c r="CH192" s="30"/>
      <c r="CI192" s="30"/>
      <c r="CJ192" s="30"/>
      <c r="CK192" s="30"/>
      <c r="CL192" s="30"/>
      <c r="CM192" s="30"/>
      <c r="CN192" s="30">
        <v>1</v>
      </c>
      <c r="CO192" s="30" t="s">
        <v>5986</v>
      </c>
      <c r="CP192" s="30">
        <v>1</v>
      </c>
      <c r="CQ192" s="31" t="s">
        <v>5987</v>
      </c>
      <c r="CR192" s="103" t="s">
        <v>6893</v>
      </c>
      <c r="CS192" s="35" t="s">
        <v>2440</v>
      </c>
      <c r="CT192" s="36" t="s">
        <v>2441</v>
      </c>
      <c r="CU192" s="36" t="s">
        <v>5988</v>
      </c>
      <c r="CV192" s="36" t="s">
        <v>2442</v>
      </c>
      <c r="CW192" s="36" t="s">
        <v>2443</v>
      </c>
      <c r="CX192" s="36" t="s">
        <v>2444</v>
      </c>
      <c r="CY192" s="36" t="s">
        <v>2445</v>
      </c>
      <c r="CZ192" s="36" t="s">
        <v>2446</v>
      </c>
      <c r="DA192" s="36" t="s">
        <v>2447</v>
      </c>
      <c r="DB192" s="37" t="s">
        <v>2448</v>
      </c>
      <c r="DC192" s="43" t="s">
        <v>2418</v>
      </c>
      <c r="DD192" s="48" t="s">
        <v>2439</v>
      </c>
      <c r="DE192" s="6" t="s">
        <v>2449</v>
      </c>
    </row>
    <row r="193" spans="1:109">
      <c r="A193" s="6">
        <v>2019011</v>
      </c>
      <c r="B193" s="6" t="s">
        <v>262</v>
      </c>
      <c r="C193" s="6" t="s">
        <v>263</v>
      </c>
      <c r="D193" s="13" t="s">
        <v>6007</v>
      </c>
      <c r="E193" s="15"/>
      <c r="F193" s="16">
        <v>1</v>
      </c>
      <c r="G193" s="16"/>
      <c r="H193" s="16"/>
      <c r="I193" s="17"/>
      <c r="J193" s="20"/>
      <c r="K193" s="21">
        <v>1</v>
      </c>
      <c r="L193" s="21">
        <v>1</v>
      </c>
      <c r="M193" s="21">
        <v>1</v>
      </c>
      <c r="N193" s="21">
        <v>1</v>
      </c>
      <c r="O193" s="21">
        <v>1</v>
      </c>
      <c r="P193" s="21"/>
      <c r="Q193" s="21"/>
      <c r="R193" s="21"/>
      <c r="S193" s="21"/>
      <c r="T193" s="21"/>
      <c r="U193" s="21"/>
      <c r="V193" s="21"/>
      <c r="W193" s="21"/>
      <c r="X193" s="21"/>
      <c r="Y193" s="21"/>
      <c r="Z193" s="21"/>
      <c r="AA193" s="21"/>
      <c r="AB193" s="22"/>
      <c r="AC193" s="97" t="s">
        <v>6625</v>
      </c>
      <c r="AD193" s="24"/>
      <c r="AE193" s="25"/>
      <c r="AF193" s="25"/>
      <c r="AG193" s="25"/>
      <c r="AH193" s="25"/>
      <c r="AI193" s="25"/>
      <c r="AJ193" s="25"/>
      <c r="AK193" s="25"/>
      <c r="AL193" s="25"/>
      <c r="AM193" s="25"/>
      <c r="AN193" s="25"/>
      <c r="AO193" s="25"/>
      <c r="AP193" s="25"/>
      <c r="AQ193" s="25"/>
      <c r="AR193" s="25">
        <v>1</v>
      </c>
      <c r="AS193" s="25">
        <v>1</v>
      </c>
      <c r="AT193" s="25"/>
      <c r="AU193" s="25"/>
      <c r="AV193" s="25"/>
      <c r="AW193" s="25">
        <v>1</v>
      </c>
      <c r="AX193" s="25"/>
      <c r="AY193" s="25"/>
      <c r="AZ193" s="25"/>
      <c r="BA193" s="25"/>
      <c r="BB193" s="25"/>
      <c r="BC193" s="25"/>
      <c r="BD193" s="25"/>
      <c r="BE193" s="25"/>
      <c r="BF193" s="25"/>
      <c r="BG193" s="25"/>
      <c r="BH193" s="25"/>
      <c r="BI193" s="25"/>
      <c r="BJ193" s="25"/>
      <c r="BK193" s="25"/>
      <c r="BL193" s="25">
        <v>1</v>
      </c>
      <c r="BM193" s="25"/>
      <c r="BN193" s="25"/>
      <c r="BO193" s="25"/>
      <c r="BP193" s="25"/>
      <c r="BQ193" s="25"/>
      <c r="BR193" s="25"/>
      <c r="BS193" s="25"/>
      <c r="BT193" s="25"/>
      <c r="BU193" s="26"/>
      <c r="BV193" s="100" t="s">
        <v>6248</v>
      </c>
      <c r="BW193" s="29">
        <v>1</v>
      </c>
      <c r="BX193" s="30"/>
      <c r="BY193" s="30"/>
      <c r="BZ193" s="30"/>
      <c r="CA193" s="30"/>
      <c r="CB193" s="30"/>
      <c r="CC193" s="30"/>
      <c r="CD193" s="30"/>
      <c r="CE193" s="30"/>
      <c r="CF193" s="30"/>
      <c r="CG193" s="30"/>
      <c r="CH193" s="30"/>
      <c r="CI193" s="30"/>
      <c r="CJ193" s="30"/>
      <c r="CK193" s="30"/>
      <c r="CL193" s="30"/>
      <c r="CM193" s="30"/>
      <c r="CN193" s="30"/>
      <c r="CO193" s="30"/>
      <c r="CP193" s="30">
        <v>1</v>
      </c>
      <c r="CQ193" s="31" t="s">
        <v>2451</v>
      </c>
      <c r="CR193" s="103" t="s">
        <v>6823</v>
      </c>
      <c r="CS193" s="35" t="s">
        <v>2454</v>
      </c>
      <c r="CT193" s="36" t="s">
        <v>2455</v>
      </c>
      <c r="CU193" s="36" t="s">
        <v>2456</v>
      </c>
      <c r="CV193" s="36" t="s">
        <v>2457</v>
      </c>
      <c r="CW193" s="36" t="s">
        <v>2458</v>
      </c>
      <c r="CX193" s="36" t="s">
        <v>2459</v>
      </c>
      <c r="CY193" s="36" t="s">
        <v>2460</v>
      </c>
      <c r="CZ193" s="36" t="s">
        <v>2461</v>
      </c>
      <c r="DA193" s="36" t="s">
        <v>2462</v>
      </c>
      <c r="DB193" s="37" t="s">
        <v>2463</v>
      </c>
      <c r="DC193" s="43" t="s">
        <v>2452</v>
      </c>
      <c r="DD193" s="48" t="s">
        <v>2453</v>
      </c>
      <c r="DE193" s="6" t="s">
        <v>2464</v>
      </c>
    </row>
    <row r="194" spans="1:109">
      <c r="A194" s="6">
        <v>2023031</v>
      </c>
      <c r="B194" s="6" t="s">
        <v>5644</v>
      </c>
      <c r="C194" s="6" t="s">
        <v>5669</v>
      </c>
      <c r="D194" s="13" t="s">
        <v>6079</v>
      </c>
      <c r="E194" s="15">
        <v>1</v>
      </c>
      <c r="F194" s="16"/>
      <c r="G194" s="16"/>
      <c r="H194" s="16"/>
      <c r="I194" s="17"/>
      <c r="J194" s="20">
        <v>1</v>
      </c>
      <c r="K194" s="21">
        <v>1</v>
      </c>
      <c r="L194" s="21"/>
      <c r="M194" s="21"/>
      <c r="N194" s="21"/>
      <c r="O194" s="21"/>
      <c r="P194" s="21"/>
      <c r="Q194" s="21">
        <v>1</v>
      </c>
      <c r="R194" s="21"/>
      <c r="S194" s="21">
        <v>1</v>
      </c>
      <c r="T194" s="21"/>
      <c r="U194" s="21"/>
      <c r="V194" s="21">
        <v>1</v>
      </c>
      <c r="W194" s="21"/>
      <c r="X194" s="21"/>
      <c r="Y194" s="21"/>
      <c r="Z194" s="21"/>
      <c r="AA194" s="21"/>
      <c r="AB194" s="22"/>
      <c r="AC194" s="97" t="s">
        <v>6626</v>
      </c>
      <c r="AD194" s="24">
        <v>1</v>
      </c>
      <c r="AE194" s="25">
        <v>1</v>
      </c>
      <c r="AF194" s="25"/>
      <c r="AG194" s="25"/>
      <c r="AH194" s="25">
        <v>1</v>
      </c>
      <c r="AI194" s="25">
        <v>1</v>
      </c>
      <c r="AJ194" s="25">
        <v>1</v>
      </c>
      <c r="AK194" s="25">
        <v>1</v>
      </c>
      <c r="AL194" s="25">
        <v>1</v>
      </c>
      <c r="AM194" s="25">
        <v>1</v>
      </c>
      <c r="AN194" s="25">
        <v>1</v>
      </c>
      <c r="AO194" s="25">
        <v>1</v>
      </c>
      <c r="AP194" s="25"/>
      <c r="AQ194" s="25"/>
      <c r="AR194" s="25"/>
      <c r="AS194" s="25"/>
      <c r="AT194" s="25"/>
      <c r="AU194" s="25"/>
      <c r="AV194" s="25"/>
      <c r="AW194" s="25"/>
      <c r="AX194" s="25"/>
      <c r="AY194" s="25">
        <v>1</v>
      </c>
      <c r="AZ194" s="25">
        <v>1</v>
      </c>
      <c r="BA194" s="25"/>
      <c r="BB194" s="25"/>
      <c r="BC194" s="25"/>
      <c r="BD194" s="25"/>
      <c r="BE194" s="25"/>
      <c r="BF194" s="25"/>
      <c r="BG194" s="25"/>
      <c r="BH194" s="25"/>
      <c r="BI194" s="25"/>
      <c r="BJ194" s="25"/>
      <c r="BK194" s="25"/>
      <c r="BL194" s="25"/>
      <c r="BM194" s="25"/>
      <c r="BN194" s="25"/>
      <c r="BO194" s="25">
        <v>1</v>
      </c>
      <c r="BP194" s="25"/>
      <c r="BQ194" s="25">
        <v>1</v>
      </c>
      <c r="BR194" s="25"/>
      <c r="BS194" s="25"/>
      <c r="BT194" s="25">
        <v>1</v>
      </c>
      <c r="BU194" s="26" t="s">
        <v>5946</v>
      </c>
      <c r="BV194" s="100" t="s">
        <v>6249</v>
      </c>
      <c r="BW194" s="29"/>
      <c r="BX194" s="30"/>
      <c r="BY194" s="30">
        <v>1</v>
      </c>
      <c r="BZ194" s="30">
        <v>1</v>
      </c>
      <c r="CA194" s="30"/>
      <c r="CB194" s="30"/>
      <c r="CC194" s="30"/>
      <c r="CD194" s="30"/>
      <c r="CE194" s="30"/>
      <c r="CF194" s="30"/>
      <c r="CG194" s="30" t="s">
        <v>5947</v>
      </c>
      <c r="CH194" s="30"/>
      <c r="CI194" s="30"/>
      <c r="CJ194" s="30"/>
      <c r="CK194" s="30"/>
      <c r="CL194" s="30"/>
      <c r="CM194" s="30"/>
      <c r="CN194" s="30">
        <v>1</v>
      </c>
      <c r="CO194" s="30" t="s">
        <v>5949</v>
      </c>
      <c r="CP194" s="30">
        <v>1</v>
      </c>
      <c r="CQ194" s="31" t="s">
        <v>5950</v>
      </c>
      <c r="CR194" s="103" t="s">
        <v>7049</v>
      </c>
      <c r="CS194" s="35" t="s">
        <v>5951</v>
      </c>
      <c r="CT194" s="36" t="s">
        <v>5952</v>
      </c>
      <c r="CU194" s="36" t="s">
        <v>5953</v>
      </c>
      <c r="CV194" s="36" t="s">
        <v>5954</v>
      </c>
      <c r="CW194" s="36" t="s">
        <v>5955</v>
      </c>
      <c r="CX194" s="36" t="s">
        <v>5956</v>
      </c>
      <c r="CY194" s="36" t="s">
        <v>5957</v>
      </c>
      <c r="CZ194" s="36" t="s">
        <v>5958</v>
      </c>
      <c r="DA194" s="36" t="s">
        <v>5959</v>
      </c>
      <c r="DB194" s="37" t="s">
        <v>5960</v>
      </c>
      <c r="DC194" s="43" t="s">
        <v>5913</v>
      </c>
      <c r="DD194" s="48" t="s">
        <v>5948</v>
      </c>
      <c r="DE194" s="6" t="s">
        <v>5961</v>
      </c>
    </row>
    <row r="195" spans="1:109" ht="18" customHeight="1">
      <c r="A195" s="6">
        <v>16013</v>
      </c>
      <c r="B195" s="6" t="s">
        <v>264</v>
      </c>
      <c r="C195" s="6" t="s">
        <v>265</v>
      </c>
      <c r="D195" s="13" t="s">
        <v>6018</v>
      </c>
      <c r="E195" s="15">
        <v>1</v>
      </c>
      <c r="F195" s="16">
        <v>1</v>
      </c>
      <c r="G195" s="16"/>
      <c r="H195" s="16"/>
      <c r="I195" s="17"/>
      <c r="J195" s="20"/>
      <c r="K195" s="21">
        <v>1</v>
      </c>
      <c r="L195" s="21"/>
      <c r="M195" s="21"/>
      <c r="N195" s="21">
        <v>1</v>
      </c>
      <c r="O195" s="21">
        <v>1</v>
      </c>
      <c r="P195" s="21"/>
      <c r="Q195" s="21"/>
      <c r="R195" s="21"/>
      <c r="S195" s="21"/>
      <c r="T195" s="21"/>
      <c r="U195" s="21"/>
      <c r="V195" s="21"/>
      <c r="W195" s="21"/>
      <c r="X195" s="21">
        <v>1</v>
      </c>
      <c r="Y195" s="21"/>
      <c r="Z195" s="21"/>
      <c r="AA195" s="21"/>
      <c r="AB195" s="22"/>
      <c r="AC195" s="97" t="s">
        <v>6627</v>
      </c>
      <c r="AD195" s="24"/>
      <c r="AE195" s="25"/>
      <c r="AF195" s="25"/>
      <c r="AG195" s="25"/>
      <c r="AH195" s="25"/>
      <c r="AI195" s="25"/>
      <c r="AJ195" s="25"/>
      <c r="AK195" s="25"/>
      <c r="AL195" s="25"/>
      <c r="AM195" s="25"/>
      <c r="AN195" s="25">
        <v>1</v>
      </c>
      <c r="AO195" s="25"/>
      <c r="AP195" s="25"/>
      <c r="AQ195" s="25"/>
      <c r="AR195" s="25"/>
      <c r="AS195" s="25"/>
      <c r="AT195" s="25">
        <v>1</v>
      </c>
      <c r="AU195" s="25"/>
      <c r="AV195" s="25">
        <v>1</v>
      </c>
      <c r="AW195" s="25">
        <v>1</v>
      </c>
      <c r="AX195" s="25"/>
      <c r="AY195" s="25">
        <v>1</v>
      </c>
      <c r="AZ195" s="25"/>
      <c r="BA195" s="25">
        <v>1</v>
      </c>
      <c r="BB195" s="25"/>
      <c r="BC195" s="25">
        <v>1</v>
      </c>
      <c r="BD195" s="25"/>
      <c r="BE195" s="25">
        <v>1</v>
      </c>
      <c r="BF195" s="25">
        <v>1</v>
      </c>
      <c r="BG195" s="25"/>
      <c r="BH195" s="25"/>
      <c r="BI195" s="25"/>
      <c r="BJ195" s="25"/>
      <c r="BK195" s="25"/>
      <c r="BL195" s="25"/>
      <c r="BM195" s="25">
        <v>1</v>
      </c>
      <c r="BN195" s="25"/>
      <c r="BO195" s="25"/>
      <c r="BP195" s="25"/>
      <c r="BQ195" s="25"/>
      <c r="BR195" s="25"/>
      <c r="BS195" s="25"/>
      <c r="BT195" s="25"/>
      <c r="BU195" s="26"/>
      <c r="BV195" s="100" t="s">
        <v>6250</v>
      </c>
      <c r="BW195" s="29"/>
      <c r="BX195" s="30"/>
      <c r="BY195" s="30"/>
      <c r="BZ195" s="30"/>
      <c r="CA195" s="30">
        <v>1</v>
      </c>
      <c r="CB195" s="30" t="s">
        <v>5989</v>
      </c>
      <c r="CC195" s="30" t="s">
        <v>5990</v>
      </c>
      <c r="CD195" s="30"/>
      <c r="CE195" s="30"/>
      <c r="CF195" s="30"/>
      <c r="CG195" s="30"/>
      <c r="CH195" s="30"/>
      <c r="CI195" s="30"/>
      <c r="CJ195" s="30"/>
      <c r="CK195" s="30">
        <v>1</v>
      </c>
      <c r="CL195" s="30" t="s">
        <v>2465</v>
      </c>
      <c r="CM195" s="30"/>
      <c r="CN195" s="30">
        <v>1</v>
      </c>
      <c r="CO195" s="30" t="s">
        <v>2466</v>
      </c>
      <c r="CP195" s="30">
        <v>1</v>
      </c>
      <c r="CQ195" s="31" t="s">
        <v>2467</v>
      </c>
      <c r="CR195" s="103" t="s">
        <v>6894</v>
      </c>
      <c r="CS195" s="35" t="s">
        <v>2469</v>
      </c>
      <c r="CT195" s="36" t="s">
        <v>2470</v>
      </c>
      <c r="CU195" s="36" t="s">
        <v>2471</v>
      </c>
      <c r="CV195" s="36" t="s">
        <v>2472</v>
      </c>
      <c r="CW195" s="36"/>
      <c r="CX195" s="36"/>
      <c r="CY195" s="36"/>
      <c r="CZ195" s="36"/>
      <c r="DA195" s="36"/>
      <c r="DB195" s="37"/>
      <c r="DC195" s="43" t="s">
        <v>2450</v>
      </c>
      <c r="DD195" s="48" t="s">
        <v>2468</v>
      </c>
      <c r="DE195" s="6" t="s">
        <v>2473</v>
      </c>
    </row>
    <row r="196" spans="1:109" ht="18" customHeight="1">
      <c r="A196" s="6">
        <v>2024036</v>
      </c>
      <c r="B196" s="6" t="s">
        <v>7937</v>
      </c>
      <c r="C196" s="6" t="s">
        <v>7938</v>
      </c>
      <c r="D196" s="13" t="s">
        <v>7692</v>
      </c>
      <c r="E196" s="15">
        <v>1</v>
      </c>
      <c r="F196" s="16"/>
      <c r="G196" s="16"/>
      <c r="H196" s="16"/>
      <c r="I196" s="17"/>
      <c r="J196" s="20">
        <v>1</v>
      </c>
      <c r="K196" s="21">
        <v>1</v>
      </c>
      <c r="L196" s="21">
        <v>1</v>
      </c>
      <c r="M196" s="21"/>
      <c r="N196" s="21"/>
      <c r="O196" s="21"/>
      <c r="P196" s="21"/>
      <c r="Q196" s="21">
        <v>1</v>
      </c>
      <c r="R196" s="21">
        <v>1</v>
      </c>
      <c r="S196" s="21">
        <v>1</v>
      </c>
      <c r="T196" s="21">
        <v>1</v>
      </c>
      <c r="U196" s="21"/>
      <c r="V196" s="21"/>
      <c r="W196" s="21"/>
      <c r="X196" s="21"/>
      <c r="Y196" s="21"/>
      <c r="Z196" s="21"/>
      <c r="AA196" s="21"/>
      <c r="AB196" s="22"/>
      <c r="AC196" s="97" t="s">
        <v>7951</v>
      </c>
      <c r="AD196" s="24">
        <v>1</v>
      </c>
      <c r="AE196" s="25">
        <v>1</v>
      </c>
      <c r="AF196" s="25">
        <v>1</v>
      </c>
      <c r="AG196" s="25">
        <v>1</v>
      </c>
      <c r="AH196" s="25"/>
      <c r="AI196" s="25">
        <v>1</v>
      </c>
      <c r="AJ196" s="25">
        <v>1</v>
      </c>
      <c r="AK196" s="25">
        <v>1</v>
      </c>
      <c r="AL196" s="25">
        <v>1</v>
      </c>
      <c r="AM196" s="25">
        <v>1</v>
      </c>
      <c r="AN196" s="25">
        <v>1</v>
      </c>
      <c r="AO196" s="25">
        <v>1</v>
      </c>
      <c r="AP196" s="25"/>
      <c r="AQ196" s="25"/>
      <c r="AR196" s="25"/>
      <c r="AS196" s="25"/>
      <c r="AT196" s="25"/>
      <c r="AU196" s="25"/>
      <c r="AV196" s="25"/>
      <c r="AW196" s="25"/>
      <c r="AX196" s="25"/>
      <c r="AY196" s="25"/>
      <c r="AZ196" s="25"/>
      <c r="BA196" s="25"/>
      <c r="BB196" s="25"/>
      <c r="BC196" s="25"/>
      <c r="BD196" s="25">
        <v>1</v>
      </c>
      <c r="BE196" s="25">
        <v>1</v>
      </c>
      <c r="BF196" s="25"/>
      <c r="BG196" s="25"/>
      <c r="BH196" s="25"/>
      <c r="BI196" s="25"/>
      <c r="BJ196" s="25"/>
      <c r="BK196" s="25"/>
      <c r="BL196" s="25"/>
      <c r="BM196" s="25">
        <v>1</v>
      </c>
      <c r="BN196" s="25"/>
      <c r="BO196" s="25"/>
      <c r="BP196" s="25"/>
      <c r="BQ196" s="25"/>
      <c r="BR196" s="25"/>
      <c r="BS196" s="25"/>
      <c r="BT196" s="25"/>
      <c r="BU196" s="26"/>
      <c r="BV196" s="100" t="s">
        <v>7950</v>
      </c>
      <c r="BW196" s="29"/>
      <c r="BX196" s="30"/>
      <c r="BY196" s="30">
        <v>1</v>
      </c>
      <c r="BZ196" s="30"/>
      <c r="CA196" s="30"/>
      <c r="CB196" s="30"/>
      <c r="CC196" s="30"/>
      <c r="CD196" s="30"/>
      <c r="CE196" s="30"/>
      <c r="CF196" s="30"/>
      <c r="CG196" s="30"/>
      <c r="CH196" s="30"/>
      <c r="CI196" s="30"/>
      <c r="CJ196" s="30"/>
      <c r="CK196" s="30"/>
      <c r="CL196" s="30"/>
      <c r="CM196" s="30"/>
      <c r="CN196" s="30">
        <v>1</v>
      </c>
      <c r="CO196" s="30" t="s">
        <v>7939</v>
      </c>
      <c r="CP196" s="30">
        <v>1</v>
      </c>
      <c r="CQ196" s="31" t="s">
        <v>7940</v>
      </c>
      <c r="CR196" s="103" t="s">
        <v>7952</v>
      </c>
      <c r="CS196" s="35" t="s">
        <v>7941</v>
      </c>
      <c r="CT196" s="36" t="s">
        <v>7942</v>
      </c>
      <c r="CU196" s="36" t="s">
        <v>7943</v>
      </c>
      <c r="CV196" s="36" t="s">
        <v>7944</v>
      </c>
      <c r="CW196" s="36" t="s">
        <v>3726</v>
      </c>
      <c r="CX196" s="36" t="s">
        <v>7945</v>
      </c>
      <c r="CY196" s="36" t="s">
        <v>7946</v>
      </c>
      <c r="CZ196" s="36" t="s">
        <v>7947</v>
      </c>
      <c r="DA196" s="36"/>
      <c r="DB196" s="37"/>
      <c r="DC196" s="43" t="s">
        <v>838</v>
      </c>
      <c r="DD196" s="48" t="s">
        <v>7949</v>
      </c>
      <c r="DE196" s="6" t="s">
        <v>7948</v>
      </c>
    </row>
    <row r="197" spans="1:109" ht="18" customHeight="1">
      <c r="A197" s="6">
        <v>2024007</v>
      </c>
      <c r="B197" s="6" t="s">
        <v>7479</v>
      </c>
      <c r="C197" s="6" t="s">
        <v>7480</v>
      </c>
      <c r="D197" s="13" t="s">
        <v>7481</v>
      </c>
      <c r="E197" s="15">
        <v>1</v>
      </c>
      <c r="F197" s="16"/>
      <c r="G197" s="16"/>
      <c r="H197" s="16"/>
      <c r="I197" s="17"/>
      <c r="J197" s="20">
        <v>1</v>
      </c>
      <c r="K197" s="21"/>
      <c r="L197" s="21"/>
      <c r="M197" s="21"/>
      <c r="N197" s="21"/>
      <c r="O197" s="21"/>
      <c r="P197" s="21"/>
      <c r="Q197" s="21">
        <v>1</v>
      </c>
      <c r="R197" s="21">
        <v>1</v>
      </c>
      <c r="S197" s="21">
        <v>1</v>
      </c>
      <c r="T197" s="21">
        <v>1</v>
      </c>
      <c r="U197" s="21"/>
      <c r="V197" s="21"/>
      <c r="W197" s="21"/>
      <c r="X197" s="21"/>
      <c r="Y197" s="21"/>
      <c r="Z197" s="21"/>
      <c r="AA197" s="21"/>
      <c r="AB197" s="22"/>
      <c r="AC197" s="97" t="s">
        <v>7484</v>
      </c>
      <c r="AD197" s="24">
        <v>1</v>
      </c>
      <c r="AE197" s="25">
        <v>1</v>
      </c>
      <c r="AF197" s="25">
        <v>1</v>
      </c>
      <c r="AG197" s="25">
        <v>1</v>
      </c>
      <c r="AH197" s="25"/>
      <c r="AI197" s="25"/>
      <c r="AJ197" s="25">
        <v>1</v>
      </c>
      <c r="AK197" s="25">
        <v>1</v>
      </c>
      <c r="AL197" s="25"/>
      <c r="AM197" s="25">
        <v>1</v>
      </c>
      <c r="AN197" s="25"/>
      <c r="AO197" s="25">
        <v>1</v>
      </c>
      <c r="AP197" s="25">
        <v>1</v>
      </c>
      <c r="AQ197" s="25">
        <v>1</v>
      </c>
      <c r="AR197" s="25"/>
      <c r="AS197" s="25"/>
      <c r="AT197" s="25"/>
      <c r="AU197" s="25"/>
      <c r="AV197" s="25"/>
      <c r="AW197" s="25"/>
      <c r="AX197" s="25"/>
      <c r="AY197" s="25">
        <v>1</v>
      </c>
      <c r="AZ197" s="25"/>
      <c r="BA197" s="25"/>
      <c r="BB197" s="25"/>
      <c r="BC197" s="25"/>
      <c r="BD197" s="25"/>
      <c r="BE197" s="25"/>
      <c r="BF197" s="25">
        <v>1</v>
      </c>
      <c r="BG197" s="25"/>
      <c r="BH197" s="25"/>
      <c r="BI197" s="25"/>
      <c r="BJ197" s="25"/>
      <c r="BK197" s="25"/>
      <c r="BL197" s="25"/>
      <c r="BM197" s="25">
        <v>1</v>
      </c>
      <c r="BN197" s="25"/>
      <c r="BO197" s="25"/>
      <c r="BP197" s="25"/>
      <c r="BQ197" s="25">
        <v>1</v>
      </c>
      <c r="BR197" s="25"/>
      <c r="BS197" s="25"/>
      <c r="BT197" s="25"/>
      <c r="BU197" s="26"/>
      <c r="BV197" s="100" t="s">
        <v>7483</v>
      </c>
      <c r="BW197" s="29"/>
      <c r="BX197" s="30"/>
      <c r="BY197" s="30">
        <v>1</v>
      </c>
      <c r="BZ197" s="30"/>
      <c r="CA197" s="30"/>
      <c r="CB197" s="30"/>
      <c r="CC197" s="30"/>
      <c r="CD197" s="30"/>
      <c r="CE197" s="30"/>
      <c r="CF197" s="30"/>
      <c r="CG197" s="30"/>
      <c r="CH197" s="30">
        <v>1</v>
      </c>
      <c r="CI197" s="30"/>
      <c r="CJ197" s="30"/>
      <c r="CK197" s="30"/>
      <c r="CL197" s="30"/>
      <c r="CM197" s="30"/>
      <c r="CN197" s="30"/>
      <c r="CO197" s="30"/>
      <c r="CP197" s="30">
        <v>1</v>
      </c>
      <c r="CQ197" s="31" t="s">
        <v>7482</v>
      </c>
      <c r="CR197" s="103" t="s">
        <v>7495</v>
      </c>
      <c r="CS197" s="35" t="s">
        <v>7485</v>
      </c>
      <c r="CT197" s="36" t="s">
        <v>7491</v>
      </c>
      <c r="CU197" s="36" t="s">
        <v>7486</v>
      </c>
      <c r="CV197" s="36" t="s">
        <v>7492</v>
      </c>
      <c r="CW197" s="36" t="s">
        <v>7487</v>
      </c>
      <c r="CX197" s="36" t="s">
        <v>7493</v>
      </c>
      <c r="CY197" s="36" t="s">
        <v>7488</v>
      </c>
      <c r="CZ197" s="36" t="s">
        <v>7494</v>
      </c>
      <c r="DA197" s="36"/>
      <c r="DB197" s="37"/>
      <c r="DC197" s="43" t="s">
        <v>7489</v>
      </c>
      <c r="DD197" s="48"/>
      <c r="DE197" s="6" t="s">
        <v>7490</v>
      </c>
    </row>
    <row r="198" spans="1:109">
      <c r="A198" s="6">
        <v>2024048</v>
      </c>
      <c r="B198" s="6" t="s">
        <v>8120</v>
      </c>
      <c r="C198" s="6" t="s">
        <v>8121</v>
      </c>
      <c r="D198" s="13" t="s">
        <v>7219</v>
      </c>
      <c r="E198" s="15">
        <v>1</v>
      </c>
      <c r="F198" s="16"/>
      <c r="G198" s="16"/>
      <c r="H198" s="16"/>
      <c r="I198" s="17"/>
      <c r="J198" s="20">
        <v>1</v>
      </c>
      <c r="K198" s="21"/>
      <c r="L198" s="21">
        <v>1</v>
      </c>
      <c r="M198" s="21"/>
      <c r="N198" s="21"/>
      <c r="O198" s="21"/>
      <c r="P198" s="21"/>
      <c r="Q198" s="21">
        <v>1</v>
      </c>
      <c r="R198" s="21">
        <v>1</v>
      </c>
      <c r="S198" s="21"/>
      <c r="T198" s="21"/>
      <c r="U198" s="21"/>
      <c r="V198" s="21"/>
      <c r="W198" s="21"/>
      <c r="X198" s="21"/>
      <c r="Y198" s="21">
        <v>1</v>
      </c>
      <c r="Z198" s="21"/>
      <c r="AA198" s="21">
        <v>1</v>
      </c>
      <c r="AB198" s="22" t="s">
        <v>8135</v>
      </c>
      <c r="AC198" s="97" t="s">
        <v>8122</v>
      </c>
      <c r="AD198" s="24">
        <v>1</v>
      </c>
      <c r="AE198" s="25">
        <v>1</v>
      </c>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v>1</v>
      </c>
      <c r="BS198" s="25" t="s">
        <v>8123</v>
      </c>
      <c r="BT198" s="25">
        <v>1</v>
      </c>
      <c r="BU198" s="26" t="s">
        <v>8136</v>
      </c>
      <c r="BV198" s="100" t="s">
        <v>8137</v>
      </c>
      <c r="BW198" s="29"/>
      <c r="BX198" s="30"/>
      <c r="BY198" s="30"/>
      <c r="BZ198" s="30"/>
      <c r="CA198" s="30"/>
      <c r="CB198" s="30"/>
      <c r="CC198" s="30"/>
      <c r="CD198" s="30"/>
      <c r="CE198" s="30"/>
      <c r="CF198" s="30"/>
      <c r="CG198" s="30"/>
      <c r="CH198" s="30"/>
      <c r="CI198" s="30"/>
      <c r="CJ198" s="30"/>
      <c r="CK198" s="30"/>
      <c r="CL198" s="30"/>
      <c r="CM198" s="30"/>
      <c r="CN198" s="30">
        <v>1</v>
      </c>
      <c r="CO198" s="30" t="s">
        <v>8124</v>
      </c>
      <c r="CP198" s="30">
        <v>1</v>
      </c>
      <c r="CQ198" s="31" t="s">
        <v>8125</v>
      </c>
      <c r="CR198" s="103" t="s">
        <v>8124</v>
      </c>
      <c r="CS198" s="35" t="s">
        <v>8128</v>
      </c>
      <c r="CT198" s="36" t="s">
        <v>8129</v>
      </c>
      <c r="CU198" s="36" t="s">
        <v>8130</v>
      </c>
      <c r="CV198" s="36" t="s">
        <v>8131</v>
      </c>
      <c r="CW198" s="36" t="s">
        <v>8132</v>
      </c>
      <c r="CX198" s="36" t="s">
        <v>8133</v>
      </c>
      <c r="CY198" s="36" t="s">
        <v>8134</v>
      </c>
      <c r="CZ198" s="36" t="s">
        <v>8138</v>
      </c>
      <c r="DA198" s="36"/>
      <c r="DB198" s="37"/>
      <c r="DC198" s="43" t="s">
        <v>838</v>
      </c>
      <c r="DD198" s="48" t="s">
        <v>8127</v>
      </c>
      <c r="DE198" s="6" t="s">
        <v>8126</v>
      </c>
    </row>
    <row r="199" spans="1:109">
      <c r="A199" s="6">
        <v>2023027</v>
      </c>
      <c r="B199" s="6" t="s">
        <v>5641</v>
      </c>
      <c r="C199" s="6" t="s">
        <v>5666</v>
      </c>
      <c r="D199" s="13" t="s">
        <v>6067</v>
      </c>
      <c r="E199" s="15"/>
      <c r="F199" s="16">
        <v>1</v>
      </c>
      <c r="G199" s="16"/>
      <c r="H199" s="16"/>
      <c r="I199" s="17"/>
      <c r="J199" s="20"/>
      <c r="K199" s="21"/>
      <c r="L199" s="21"/>
      <c r="M199" s="21"/>
      <c r="N199" s="21">
        <v>1</v>
      </c>
      <c r="O199" s="21"/>
      <c r="P199" s="21"/>
      <c r="Q199" s="21"/>
      <c r="R199" s="21"/>
      <c r="S199" s="21"/>
      <c r="T199" s="21"/>
      <c r="U199" s="21"/>
      <c r="V199" s="21"/>
      <c r="W199" s="21"/>
      <c r="X199" s="21"/>
      <c r="Y199" s="21"/>
      <c r="Z199" s="21"/>
      <c r="AA199" s="21"/>
      <c r="AB199" s="22"/>
      <c r="AC199" s="97" t="s">
        <v>6628</v>
      </c>
      <c r="AD199" s="24"/>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v>1</v>
      </c>
      <c r="BB199" s="25"/>
      <c r="BC199" s="25"/>
      <c r="BD199" s="25"/>
      <c r="BE199" s="25"/>
      <c r="BF199" s="25"/>
      <c r="BG199" s="25"/>
      <c r="BH199" s="25"/>
      <c r="BI199" s="25"/>
      <c r="BJ199" s="25"/>
      <c r="BK199" s="25"/>
      <c r="BL199" s="25"/>
      <c r="BM199" s="25"/>
      <c r="BN199" s="25"/>
      <c r="BO199" s="25">
        <v>1</v>
      </c>
      <c r="BP199" s="25"/>
      <c r="BQ199" s="25"/>
      <c r="BR199" s="25"/>
      <c r="BS199" s="25"/>
      <c r="BT199" s="25"/>
      <c r="BU199" s="26"/>
      <c r="BV199" s="100" t="s">
        <v>6251</v>
      </c>
      <c r="BW199" s="29"/>
      <c r="BX199" s="30"/>
      <c r="BY199" s="30"/>
      <c r="BZ199" s="30"/>
      <c r="CA199" s="30"/>
      <c r="CB199" s="30"/>
      <c r="CC199" s="30"/>
      <c r="CD199" s="30"/>
      <c r="CE199" s="30"/>
      <c r="CF199" s="30"/>
      <c r="CG199" s="30"/>
      <c r="CH199" s="30"/>
      <c r="CI199" s="30"/>
      <c r="CJ199" s="30"/>
      <c r="CK199" s="30"/>
      <c r="CL199" s="30"/>
      <c r="CM199" s="30"/>
      <c r="CN199" s="30">
        <v>1</v>
      </c>
      <c r="CO199" s="30" t="s">
        <v>5911</v>
      </c>
      <c r="CP199" s="30">
        <v>1</v>
      </c>
      <c r="CQ199" s="31" t="s">
        <v>5912</v>
      </c>
      <c r="CR199" s="103" t="s">
        <v>6895</v>
      </c>
      <c r="CS199" s="35" t="s">
        <v>5915</v>
      </c>
      <c r="CT199" s="36" t="s">
        <v>5916</v>
      </c>
      <c r="CU199" s="36" t="s">
        <v>5917</v>
      </c>
      <c r="CV199" s="36" t="s">
        <v>5918</v>
      </c>
      <c r="CW199" s="36"/>
      <c r="CX199" s="36"/>
      <c r="CY199" s="36"/>
      <c r="CZ199" s="36"/>
      <c r="DA199" s="36"/>
      <c r="DB199" s="37"/>
      <c r="DC199" s="43" t="s">
        <v>5913</v>
      </c>
      <c r="DD199" s="48" t="s">
        <v>5914</v>
      </c>
      <c r="DE199" s="6" t="s">
        <v>5919</v>
      </c>
    </row>
    <row r="200" spans="1:109">
      <c r="A200" s="6">
        <v>2022008</v>
      </c>
      <c r="B200" s="6" t="s">
        <v>266</v>
      </c>
      <c r="C200" s="6" t="s">
        <v>267</v>
      </c>
      <c r="D200" s="13" t="s">
        <v>6008</v>
      </c>
      <c r="E200" s="15"/>
      <c r="F200" s="16">
        <v>1</v>
      </c>
      <c r="G200" s="16"/>
      <c r="H200" s="16"/>
      <c r="I200" s="17"/>
      <c r="J200" s="20"/>
      <c r="K200" s="21">
        <v>1</v>
      </c>
      <c r="L200" s="21"/>
      <c r="M200" s="21">
        <v>1</v>
      </c>
      <c r="N200" s="21">
        <v>1</v>
      </c>
      <c r="O200" s="21"/>
      <c r="P200" s="21"/>
      <c r="Q200" s="21"/>
      <c r="R200" s="21"/>
      <c r="S200" s="21"/>
      <c r="T200" s="21"/>
      <c r="U200" s="21"/>
      <c r="V200" s="21"/>
      <c r="W200" s="21"/>
      <c r="X200" s="21"/>
      <c r="Y200" s="21"/>
      <c r="Z200" s="21"/>
      <c r="AA200" s="21"/>
      <c r="AB200" s="22"/>
      <c r="AC200" s="97" t="s">
        <v>6629</v>
      </c>
      <c r="AD200" s="24"/>
      <c r="AE200" s="25"/>
      <c r="AF200" s="25"/>
      <c r="AG200" s="25"/>
      <c r="AH200" s="25"/>
      <c r="AI200" s="25"/>
      <c r="AJ200" s="25"/>
      <c r="AK200" s="25"/>
      <c r="AL200" s="25"/>
      <c r="AM200" s="25"/>
      <c r="AN200" s="25"/>
      <c r="AO200" s="25"/>
      <c r="AP200" s="25"/>
      <c r="AQ200" s="25"/>
      <c r="AR200" s="25">
        <v>1</v>
      </c>
      <c r="AS200" s="25"/>
      <c r="AT200" s="25"/>
      <c r="AU200" s="25"/>
      <c r="AV200" s="25">
        <v>1</v>
      </c>
      <c r="AW200" s="25">
        <v>1</v>
      </c>
      <c r="AX200" s="25"/>
      <c r="AY200" s="25">
        <v>1</v>
      </c>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6"/>
      <c r="BV200" s="100" t="s">
        <v>6252</v>
      </c>
      <c r="BW200" s="29"/>
      <c r="BX200" s="30"/>
      <c r="BY200" s="30"/>
      <c r="BZ200" s="30"/>
      <c r="CA200" s="30"/>
      <c r="CB200" s="30"/>
      <c r="CC200" s="30"/>
      <c r="CD200" s="30"/>
      <c r="CE200" s="30"/>
      <c r="CF200" s="30"/>
      <c r="CG200" s="30"/>
      <c r="CH200" s="30"/>
      <c r="CI200" s="30"/>
      <c r="CJ200" s="30"/>
      <c r="CK200" s="30"/>
      <c r="CL200" s="30"/>
      <c r="CM200" s="30"/>
      <c r="CN200" s="30"/>
      <c r="CO200" s="30"/>
      <c r="CP200" s="30">
        <v>1</v>
      </c>
      <c r="CQ200" s="31" t="s">
        <v>2474</v>
      </c>
      <c r="CR200" s="103" t="s">
        <v>6517</v>
      </c>
      <c r="CS200" s="35" t="s">
        <v>2476</v>
      </c>
      <c r="CT200" s="36" t="s">
        <v>2477</v>
      </c>
      <c r="CU200" s="36" t="s">
        <v>2478</v>
      </c>
      <c r="CV200" s="36" t="s">
        <v>2479</v>
      </c>
      <c r="CW200" s="36"/>
      <c r="CX200" s="36"/>
      <c r="CY200" s="36"/>
      <c r="CZ200" s="36"/>
      <c r="DA200" s="36"/>
      <c r="DB200" s="37"/>
      <c r="DC200" s="43" t="s">
        <v>2450</v>
      </c>
      <c r="DD200" s="48" t="s">
        <v>2475</v>
      </c>
      <c r="DE200" s="6" t="s">
        <v>2480</v>
      </c>
    </row>
    <row r="201" spans="1:109">
      <c r="A201" s="6">
        <v>2022001</v>
      </c>
      <c r="B201" s="6" t="s">
        <v>268</v>
      </c>
      <c r="C201" s="6" t="s">
        <v>269</v>
      </c>
      <c r="D201" s="13" t="s">
        <v>6078</v>
      </c>
      <c r="E201" s="15"/>
      <c r="F201" s="16">
        <v>1</v>
      </c>
      <c r="G201" s="16"/>
      <c r="H201" s="16"/>
      <c r="I201" s="17"/>
      <c r="J201" s="20"/>
      <c r="K201" s="21">
        <v>1</v>
      </c>
      <c r="L201" s="21"/>
      <c r="M201" s="21">
        <v>1</v>
      </c>
      <c r="N201" s="21">
        <v>1</v>
      </c>
      <c r="O201" s="21">
        <v>1</v>
      </c>
      <c r="P201" s="21">
        <v>1</v>
      </c>
      <c r="Q201" s="21">
        <v>1</v>
      </c>
      <c r="R201" s="21"/>
      <c r="S201" s="21">
        <v>1</v>
      </c>
      <c r="T201" s="21"/>
      <c r="U201" s="21"/>
      <c r="V201" s="21"/>
      <c r="W201" s="21">
        <v>1</v>
      </c>
      <c r="X201" s="21">
        <v>1</v>
      </c>
      <c r="Y201" s="21"/>
      <c r="Z201" s="21"/>
      <c r="AA201" s="21">
        <v>1</v>
      </c>
      <c r="AB201" s="22" t="s">
        <v>2481</v>
      </c>
      <c r="AC201" s="97" t="s">
        <v>6630</v>
      </c>
      <c r="AD201" s="24"/>
      <c r="AE201" s="25"/>
      <c r="AF201" s="25"/>
      <c r="AG201" s="25"/>
      <c r="AH201" s="25"/>
      <c r="AI201" s="25"/>
      <c r="AJ201" s="25"/>
      <c r="AK201" s="25"/>
      <c r="AL201" s="25"/>
      <c r="AM201" s="25"/>
      <c r="AN201" s="25">
        <v>1</v>
      </c>
      <c r="AO201" s="25"/>
      <c r="AP201" s="25"/>
      <c r="AQ201" s="25"/>
      <c r="AR201" s="25">
        <v>1</v>
      </c>
      <c r="AS201" s="25">
        <v>1</v>
      </c>
      <c r="AT201" s="25">
        <v>1</v>
      </c>
      <c r="AU201" s="25"/>
      <c r="AV201" s="25"/>
      <c r="AW201" s="25">
        <v>1</v>
      </c>
      <c r="AX201" s="25">
        <v>1</v>
      </c>
      <c r="AY201" s="25">
        <v>1</v>
      </c>
      <c r="AZ201" s="25">
        <v>1</v>
      </c>
      <c r="BA201" s="25">
        <v>1</v>
      </c>
      <c r="BB201" s="25"/>
      <c r="BC201" s="25"/>
      <c r="BD201" s="25"/>
      <c r="BE201" s="25">
        <v>1</v>
      </c>
      <c r="BF201" s="25"/>
      <c r="BG201" s="25">
        <v>1</v>
      </c>
      <c r="BH201" s="25">
        <v>1</v>
      </c>
      <c r="BI201" s="25"/>
      <c r="BJ201" s="25"/>
      <c r="BK201" s="25"/>
      <c r="BL201" s="25"/>
      <c r="BM201" s="25"/>
      <c r="BN201" s="25"/>
      <c r="BO201" s="25">
        <v>1</v>
      </c>
      <c r="BP201" s="25"/>
      <c r="BQ201" s="25"/>
      <c r="BR201" s="25"/>
      <c r="BS201" s="25"/>
      <c r="BT201" s="25"/>
      <c r="BU201" s="26"/>
      <c r="BV201" s="100" t="s">
        <v>6253</v>
      </c>
      <c r="BW201" s="29"/>
      <c r="BX201" s="30"/>
      <c r="BY201" s="30"/>
      <c r="BZ201" s="30"/>
      <c r="CA201" s="30"/>
      <c r="CB201" s="30"/>
      <c r="CC201" s="30"/>
      <c r="CD201" s="30"/>
      <c r="CE201" s="30"/>
      <c r="CF201" s="30"/>
      <c r="CG201" s="30"/>
      <c r="CH201" s="30"/>
      <c r="CI201" s="30"/>
      <c r="CJ201" s="30"/>
      <c r="CK201" s="30"/>
      <c r="CL201" s="30"/>
      <c r="CM201" s="30"/>
      <c r="CN201" s="30">
        <v>1</v>
      </c>
      <c r="CO201" s="30" t="s">
        <v>2482</v>
      </c>
      <c r="CP201" s="30">
        <v>1</v>
      </c>
      <c r="CQ201" s="31" t="s">
        <v>2483</v>
      </c>
      <c r="CR201" s="103" t="s">
        <v>6896</v>
      </c>
      <c r="CS201" s="35" t="s">
        <v>2486</v>
      </c>
      <c r="CT201" s="36" t="s">
        <v>2487</v>
      </c>
      <c r="CU201" s="36" t="s">
        <v>2488</v>
      </c>
      <c r="CV201" s="36" t="s">
        <v>2489</v>
      </c>
      <c r="CW201" s="36" t="s">
        <v>2490</v>
      </c>
      <c r="CX201" s="36" t="s">
        <v>2491</v>
      </c>
      <c r="CY201" s="36" t="s">
        <v>2492</v>
      </c>
      <c r="CZ201" s="36" t="s">
        <v>2493</v>
      </c>
      <c r="DA201" s="36" t="s">
        <v>2494</v>
      </c>
      <c r="DB201" s="37" t="s">
        <v>2495</v>
      </c>
      <c r="DC201" s="43" t="s">
        <v>2484</v>
      </c>
      <c r="DD201" s="48" t="s">
        <v>2485</v>
      </c>
      <c r="DE201" s="6" t="s">
        <v>2496</v>
      </c>
    </row>
    <row r="202" spans="1:109">
      <c r="A202" s="6">
        <v>2024001</v>
      </c>
      <c r="B202" s="6" t="s">
        <v>7392</v>
      </c>
      <c r="C202" s="6" t="s">
        <v>7393</v>
      </c>
      <c r="D202" s="13" t="s">
        <v>6014</v>
      </c>
      <c r="E202" s="15">
        <v>1</v>
      </c>
      <c r="F202" s="16">
        <v>1</v>
      </c>
      <c r="G202" s="16"/>
      <c r="H202" s="16"/>
      <c r="I202" s="17"/>
      <c r="J202" s="20">
        <v>1</v>
      </c>
      <c r="K202" s="21"/>
      <c r="L202" s="21">
        <v>1</v>
      </c>
      <c r="M202" s="21">
        <v>1</v>
      </c>
      <c r="N202" s="21">
        <v>1</v>
      </c>
      <c r="O202" s="21"/>
      <c r="P202" s="21"/>
      <c r="Q202" s="21">
        <v>1</v>
      </c>
      <c r="R202" s="21">
        <v>1</v>
      </c>
      <c r="S202" s="21">
        <v>1</v>
      </c>
      <c r="T202" s="21"/>
      <c r="U202" s="21"/>
      <c r="V202" s="21"/>
      <c r="W202" s="21">
        <v>1</v>
      </c>
      <c r="X202" s="21"/>
      <c r="Y202" s="21"/>
      <c r="Z202" s="21">
        <v>1</v>
      </c>
      <c r="AA202" s="21"/>
      <c r="AB202" s="22"/>
      <c r="AC202" s="97" t="s">
        <v>7394</v>
      </c>
      <c r="AD202" s="24">
        <v>1</v>
      </c>
      <c r="AE202" s="25">
        <v>1</v>
      </c>
      <c r="AF202" s="25"/>
      <c r="AG202" s="25"/>
      <c r="AH202" s="25"/>
      <c r="AI202" s="25"/>
      <c r="AJ202" s="25"/>
      <c r="AK202" s="25"/>
      <c r="AL202" s="25">
        <v>1</v>
      </c>
      <c r="AM202" s="25">
        <v>1</v>
      </c>
      <c r="AN202" s="25"/>
      <c r="AO202" s="25"/>
      <c r="AP202" s="25"/>
      <c r="AQ202" s="25"/>
      <c r="AR202" s="25">
        <v>1</v>
      </c>
      <c r="AS202" s="25"/>
      <c r="AT202" s="25"/>
      <c r="AU202" s="25"/>
      <c r="AV202" s="25"/>
      <c r="AW202" s="25">
        <v>1</v>
      </c>
      <c r="AX202" s="25"/>
      <c r="AY202" s="25"/>
      <c r="AZ202" s="25"/>
      <c r="BA202" s="25"/>
      <c r="BB202" s="25"/>
      <c r="BC202" s="25"/>
      <c r="BD202" s="25"/>
      <c r="BE202" s="25"/>
      <c r="BF202" s="25"/>
      <c r="BG202" s="25">
        <v>1</v>
      </c>
      <c r="BH202" s="25">
        <v>1</v>
      </c>
      <c r="BI202" s="25"/>
      <c r="BJ202" s="25">
        <v>1</v>
      </c>
      <c r="BK202" s="25"/>
      <c r="BL202" s="25"/>
      <c r="BM202" s="25"/>
      <c r="BN202" s="25"/>
      <c r="BO202" s="25"/>
      <c r="BP202" s="25"/>
      <c r="BQ202" s="25"/>
      <c r="BR202" s="25"/>
      <c r="BS202" s="25"/>
      <c r="BT202" s="25"/>
      <c r="BU202" s="26"/>
      <c r="BV202" s="100" t="s">
        <v>7408</v>
      </c>
      <c r="BW202" s="29"/>
      <c r="BX202" s="30"/>
      <c r="BY202" s="30">
        <v>1</v>
      </c>
      <c r="BZ202" s="30"/>
      <c r="CA202" s="30"/>
      <c r="CB202" s="30"/>
      <c r="CC202" s="30"/>
      <c r="CD202" s="30"/>
      <c r="CE202" s="30"/>
      <c r="CF202" s="30"/>
      <c r="CG202" s="30"/>
      <c r="CH202" s="30"/>
      <c r="CI202" s="30"/>
      <c r="CJ202" s="30"/>
      <c r="CK202" s="30"/>
      <c r="CL202" s="30"/>
      <c r="CM202" s="30"/>
      <c r="CN202" s="30"/>
      <c r="CO202" s="30"/>
      <c r="CP202" s="30">
        <v>1</v>
      </c>
      <c r="CQ202" s="31" t="s">
        <v>7395</v>
      </c>
      <c r="CR202" s="103" t="s">
        <v>7409</v>
      </c>
      <c r="CS202" s="35" t="s">
        <v>7399</v>
      </c>
      <c r="CT202" s="36" t="s">
        <v>7400</v>
      </c>
      <c r="CU202" s="36" t="s">
        <v>7401</v>
      </c>
      <c r="CV202" s="36" t="s">
        <v>7402</v>
      </c>
      <c r="CW202" s="36" t="s">
        <v>7403</v>
      </c>
      <c r="CX202" s="36" t="s">
        <v>7404</v>
      </c>
      <c r="CY202" s="36" t="s">
        <v>7405</v>
      </c>
      <c r="CZ202" s="36" t="s">
        <v>7406</v>
      </c>
      <c r="DA202" s="36" t="s">
        <v>7407</v>
      </c>
      <c r="DB202" s="37" t="s">
        <v>7410</v>
      </c>
      <c r="DC202" s="43" t="s">
        <v>7396</v>
      </c>
      <c r="DD202" s="48" t="s">
        <v>7397</v>
      </c>
      <c r="DE202" s="6" t="s">
        <v>7398</v>
      </c>
    </row>
    <row r="203" spans="1:109">
      <c r="A203" s="6">
        <v>22031</v>
      </c>
      <c r="B203" s="6" t="s">
        <v>270</v>
      </c>
      <c r="C203" s="6" t="s">
        <v>271</v>
      </c>
      <c r="D203" s="13" t="s">
        <v>6008</v>
      </c>
      <c r="E203" s="15"/>
      <c r="F203" s="16"/>
      <c r="G203" s="16"/>
      <c r="H203" s="16"/>
      <c r="I203" s="17">
        <v>1</v>
      </c>
      <c r="J203" s="20"/>
      <c r="K203" s="21"/>
      <c r="L203" s="21"/>
      <c r="M203" s="21"/>
      <c r="N203" s="21"/>
      <c r="O203" s="21"/>
      <c r="P203" s="21"/>
      <c r="Q203" s="21"/>
      <c r="R203" s="21"/>
      <c r="S203" s="21"/>
      <c r="T203" s="21"/>
      <c r="U203" s="21"/>
      <c r="V203" s="21"/>
      <c r="W203" s="21"/>
      <c r="X203" s="21"/>
      <c r="Y203" s="21">
        <v>1</v>
      </c>
      <c r="Z203" s="21"/>
      <c r="AA203" s="21"/>
      <c r="AB203" s="22"/>
      <c r="AC203" s="97" t="s">
        <v>6168</v>
      </c>
      <c r="AD203" s="24"/>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v>1</v>
      </c>
      <c r="BL203" s="25"/>
      <c r="BM203" s="25"/>
      <c r="BN203" s="25"/>
      <c r="BO203" s="25"/>
      <c r="BP203" s="25"/>
      <c r="BQ203" s="25"/>
      <c r="BR203" s="25">
        <v>1</v>
      </c>
      <c r="BS203" s="25" t="s">
        <v>2497</v>
      </c>
      <c r="BT203" s="25">
        <v>1</v>
      </c>
      <c r="BU203" s="26" t="s">
        <v>2498</v>
      </c>
      <c r="BV203" s="100" t="s">
        <v>6254</v>
      </c>
      <c r="BW203" s="29"/>
      <c r="BX203" s="30"/>
      <c r="BY203" s="30"/>
      <c r="BZ203" s="30"/>
      <c r="CA203" s="30"/>
      <c r="CB203" s="30"/>
      <c r="CC203" s="30"/>
      <c r="CD203" s="30"/>
      <c r="CE203" s="30"/>
      <c r="CF203" s="30"/>
      <c r="CG203" s="30"/>
      <c r="CH203" s="30"/>
      <c r="CI203" s="30"/>
      <c r="CJ203" s="30"/>
      <c r="CK203" s="30"/>
      <c r="CL203" s="30"/>
      <c r="CM203" s="30"/>
      <c r="CN203" s="30">
        <v>1</v>
      </c>
      <c r="CO203" s="30" t="s">
        <v>2499</v>
      </c>
      <c r="CP203" s="30"/>
      <c r="CQ203" s="31"/>
      <c r="CR203" s="103" t="s">
        <v>6897</v>
      </c>
      <c r="CS203" s="35" t="s">
        <v>2501</v>
      </c>
      <c r="CT203" s="36" t="s">
        <v>2502</v>
      </c>
      <c r="CU203" s="36" t="s">
        <v>2503</v>
      </c>
      <c r="CV203" s="36" t="s">
        <v>2504</v>
      </c>
      <c r="CW203" s="36" t="s">
        <v>2505</v>
      </c>
      <c r="CX203" s="36" t="s">
        <v>2506</v>
      </c>
      <c r="CY203" s="36" t="s">
        <v>2507</v>
      </c>
      <c r="CZ203" s="36" t="s">
        <v>2508</v>
      </c>
      <c r="DA203" s="36"/>
      <c r="DB203" s="37"/>
      <c r="DC203" s="43" t="s">
        <v>2484</v>
      </c>
      <c r="DD203" s="48" t="s">
        <v>2500</v>
      </c>
      <c r="DE203" s="6" t="s">
        <v>2509</v>
      </c>
    </row>
    <row r="204" spans="1:109">
      <c r="A204" s="6">
        <v>2024027</v>
      </c>
      <c r="B204" s="6" t="s">
        <v>7790</v>
      </c>
      <c r="C204" s="6" t="s">
        <v>7791</v>
      </c>
      <c r="D204" s="13" t="s">
        <v>6020</v>
      </c>
      <c r="E204" s="15">
        <v>1</v>
      </c>
      <c r="F204" s="16"/>
      <c r="G204" s="16"/>
      <c r="H204" s="16"/>
      <c r="I204" s="17"/>
      <c r="J204" s="20">
        <v>1</v>
      </c>
      <c r="K204" s="21"/>
      <c r="L204" s="21"/>
      <c r="M204" s="21"/>
      <c r="N204" s="21"/>
      <c r="O204" s="21"/>
      <c r="P204" s="21"/>
      <c r="Q204" s="21"/>
      <c r="R204" s="21"/>
      <c r="S204" s="21"/>
      <c r="T204" s="21"/>
      <c r="U204" s="21"/>
      <c r="V204" s="21"/>
      <c r="W204" s="21"/>
      <c r="X204" s="21"/>
      <c r="Y204" s="21"/>
      <c r="Z204" s="21"/>
      <c r="AA204" s="21"/>
      <c r="AB204" s="22"/>
      <c r="AC204" s="97" t="s">
        <v>2662</v>
      </c>
      <c r="AD204" s="24">
        <v>1</v>
      </c>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v>1</v>
      </c>
      <c r="BP204" s="25"/>
      <c r="BQ204" s="25"/>
      <c r="BR204" s="25"/>
      <c r="BS204" s="25"/>
      <c r="BT204" s="25">
        <v>1</v>
      </c>
      <c r="BU204" s="26" t="s">
        <v>7794</v>
      </c>
      <c r="BV204" s="100" t="s">
        <v>7802</v>
      </c>
      <c r="BW204" s="29"/>
      <c r="BX204" s="30"/>
      <c r="BY204" s="30">
        <v>1</v>
      </c>
      <c r="BZ204" s="30"/>
      <c r="CA204" s="30"/>
      <c r="CB204" s="30"/>
      <c r="CC204" s="30"/>
      <c r="CD204" s="30"/>
      <c r="CE204" s="30"/>
      <c r="CF204" s="30"/>
      <c r="CG204" s="30"/>
      <c r="CH204" s="30"/>
      <c r="CI204" s="30"/>
      <c r="CJ204" s="30"/>
      <c r="CK204" s="30"/>
      <c r="CL204" s="30"/>
      <c r="CM204" s="30"/>
      <c r="CN204" s="30">
        <v>1</v>
      </c>
      <c r="CO204" s="30" t="s">
        <v>7800</v>
      </c>
      <c r="CP204" s="30"/>
      <c r="CQ204" s="31"/>
      <c r="CR204" s="103" t="s">
        <v>7801</v>
      </c>
      <c r="CS204" s="35" t="s">
        <v>7792</v>
      </c>
      <c r="CT204" s="36" t="s">
        <v>7793</v>
      </c>
      <c r="CU204" s="36" t="s">
        <v>7794</v>
      </c>
      <c r="CV204" s="36" t="s">
        <v>7795</v>
      </c>
      <c r="CW204" s="36"/>
      <c r="CX204" s="36"/>
      <c r="CY204" s="36"/>
      <c r="CZ204" s="36"/>
      <c r="DA204" s="36"/>
      <c r="DB204" s="37"/>
      <c r="DC204" s="43" t="s">
        <v>838</v>
      </c>
      <c r="DD204" s="48" t="s">
        <v>7799</v>
      </c>
      <c r="DE204" s="6" t="s">
        <v>7796</v>
      </c>
    </row>
    <row r="205" spans="1:109">
      <c r="A205" s="6">
        <v>25015</v>
      </c>
      <c r="B205" s="6" t="s">
        <v>5991</v>
      </c>
      <c r="C205" s="6" t="s">
        <v>272</v>
      </c>
      <c r="D205" s="13" t="s">
        <v>6006</v>
      </c>
      <c r="E205" s="15">
        <v>1</v>
      </c>
      <c r="F205" s="16"/>
      <c r="G205" s="16"/>
      <c r="H205" s="16"/>
      <c r="I205" s="17"/>
      <c r="J205" s="20">
        <v>1</v>
      </c>
      <c r="K205" s="21"/>
      <c r="L205" s="21"/>
      <c r="M205" s="21"/>
      <c r="N205" s="21"/>
      <c r="O205" s="21"/>
      <c r="P205" s="21"/>
      <c r="Q205" s="21">
        <v>1</v>
      </c>
      <c r="R205" s="21">
        <v>1</v>
      </c>
      <c r="S205" s="21"/>
      <c r="T205" s="21"/>
      <c r="U205" s="21"/>
      <c r="V205" s="21">
        <v>1</v>
      </c>
      <c r="W205" s="21"/>
      <c r="X205" s="21"/>
      <c r="Y205" s="21"/>
      <c r="Z205" s="21"/>
      <c r="AA205" s="21"/>
      <c r="AB205" s="22"/>
      <c r="AC205" s="97" t="s">
        <v>6631</v>
      </c>
      <c r="AD205" s="24">
        <v>1</v>
      </c>
      <c r="AE205" s="25">
        <v>1</v>
      </c>
      <c r="AF205" s="25"/>
      <c r="AG205" s="25"/>
      <c r="AH205" s="25">
        <v>1</v>
      </c>
      <c r="AI205" s="25">
        <v>1</v>
      </c>
      <c r="AJ205" s="25">
        <v>1</v>
      </c>
      <c r="AK205" s="25"/>
      <c r="AL205" s="25">
        <v>1</v>
      </c>
      <c r="AM205" s="25">
        <v>1</v>
      </c>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v>1</v>
      </c>
      <c r="BP205" s="25"/>
      <c r="BQ205" s="25"/>
      <c r="BR205" s="25"/>
      <c r="BS205" s="25"/>
      <c r="BT205" s="25"/>
      <c r="BU205" s="26"/>
      <c r="BV205" s="100" t="s">
        <v>6255</v>
      </c>
      <c r="BW205" s="29"/>
      <c r="BX205" s="30"/>
      <c r="BY205" s="30"/>
      <c r="BZ205" s="30"/>
      <c r="CA205" s="30"/>
      <c r="CB205" s="30"/>
      <c r="CC205" s="30"/>
      <c r="CD205" s="30"/>
      <c r="CE205" s="30"/>
      <c r="CF205" s="30"/>
      <c r="CG205" s="30"/>
      <c r="CH205" s="30"/>
      <c r="CI205" s="30"/>
      <c r="CJ205" s="30"/>
      <c r="CK205" s="30"/>
      <c r="CL205" s="30"/>
      <c r="CM205" s="30"/>
      <c r="CN205" s="30">
        <v>1</v>
      </c>
      <c r="CO205" s="30" t="s">
        <v>2510</v>
      </c>
      <c r="CP205" s="30"/>
      <c r="CQ205" s="31"/>
      <c r="CR205" s="103" t="s">
        <v>6898</v>
      </c>
      <c r="CS205" s="35" t="s">
        <v>2511</v>
      </c>
      <c r="CT205" s="36" t="s">
        <v>2512</v>
      </c>
      <c r="CU205" s="36" t="s">
        <v>2513</v>
      </c>
      <c r="CV205" s="36" t="s">
        <v>2514</v>
      </c>
      <c r="CW205" s="36" t="s">
        <v>2515</v>
      </c>
      <c r="CX205" s="36" t="s">
        <v>2516</v>
      </c>
      <c r="CY205" s="36" t="s">
        <v>2517</v>
      </c>
      <c r="CZ205" s="36" t="s">
        <v>2518</v>
      </c>
      <c r="DA205" s="36"/>
      <c r="DB205" s="37"/>
      <c r="DC205" s="43" t="s">
        <v>2484</v>
      </c>
      <c r="DD205" s="48" t="s">
        <v>7797</v>
      </c>
      <c r="DE205" s="6" t="s">
        <v>2519</v>
      </c>
    </row>
    <row r="206" spans="1:109">
      <c r="A206" s="6">
        <v>2024049</v>
      </c>
      <c r="B206" s="6" t="s">
        <v>8139</v>
      </c>
      <c r="C206" s="6" t="s">
        <v>8140</v>
      </c>
      <c r="D206" s="13" t="s">
        <v>7542</v>
      </c>
      <c r="E206" s="15">
        <v>1</v>
      </c>
      <c r="F206" s="16"/>
      <c r="G206" s="16"/>
      <c r="H206" s="16"/>
      <c r="I206" s="17"/>
      <c r="J206" s="20"/>
      <c r="K206" s="21"/>
      <c r="L206" s="21">
        <v>1</v>
      </c>
      <c r="M206" s="21"/>
      <c r="N206" s="21">
        <v>1</v>
      </c>
      <c r="O206" s="21"/>
      <c r="P206" s="21"/>
      <c r="Q206" s="21"/>
      <c r="R206" s="21"/>
      <c r="S206" s="21"/>
      <c r="T206" s="21"/>
      <c r="U206" s="21"/>
      <c r="V206" s="21"/>
      <c r="W206" s="21"/>
      <c r="X206" s="21"/>
      <c r="Y206" s="21"/>
      <c r="Z206" s="21"/>
      <c r="AA206" s="21"/>
      <c r="AB206" s="22"/>
      <c r="AC206" s="97" t="s">
        <v>8142</v>
      </c>
      <c r="AD206" s="24"/>
      <c r="AE206" s="25"/>
      <c r="AF206" s="25"/>
      <c r="AG206" s="25"/>
      <c r="AH206" s="25">
        <v>1</v>
      </c>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v>1</v>
      </c>
      <c r="BP206" s="25"/>
      <c r="BQ206" s="25"/>
      <c r="BR206" s="25"/>
      <c r="BS206" s="25"/>
      <c r="BT206" s="25">
        <v>1</v>
      </c>
      <c r="BU206" s="26" t="s">
        <v>5184</v>
      </c>
      <c r="BV206" s="100" t="s">
        <v>8143</v>
      </c>
      <c r="BW206" s="29"/>
      <c r="BX206" s="30"/>
      <c r="BY206" s="30"/>
      <c r="BZ206" s="30"/>
      <c r="CA206" s="30"/>
      <c r="CB206" s="30"/>
      <c r="CC206" s="30"/>
      <c r="CD206" s="30"/>
      <c r="CE206" s="30"/>
      <c r="CF206" s="30"/>
      <c r="CG206" s="30"/>
      <c r="CH206" s="30"/>
      <c r="CI206" s="30"/>
      <c r="CJ206" s="30"/>
      <c r="CK206" s="30"/>
      <c r="CL206" s="30"/>
      <c r="CM206" s="30"/>
      <c r="CN206" s="30">
        <v>1</v>
      </c>
      <c r="CO206" s="30" t="s">
        <v>8152</v>
      </c>
      <c r="CP206" s="30">
        <v>1</v>
      </c>
      <c r="CQ206" s="31" t="s">
        <v>8141</v>
      </c>
      <c r="CR206" s="103" t="s">
        <v>8153</v>
      </c>
      <c r="CS206" s="35" t="s">
        <v>8146</v>
      </c>
      <c r="CT206" s="36" t="s">
        <v>8154</v>
      </c>
      <c r="CU206" s="36" t="s">
        <v>8147</v>
      </c>
      <c r="CV206" s="36" t="s">
        <v>8155</v>
      </c>
      <c r="CW206" s="36" t="s">
        <v>8148</v>
      </c>
      <c r="CX206" s="36" t="s">
        <v>8149</v>
      </c>
      <c r="CY206" s="36" t="s">
        <v>8150</v>
      </c>
      <c r="CZ206" s="36" t="s">
        <v>8151</v>
      </c>
      <c r="DA206" s="36"/>
      <c r="DB206" s="37"/>
      <c r="DC206" s="43" t="s">
        <v>838</v>
      </c>
      <c r="DD206" s="48" t="s">
        <v>8145</v>
      </c>
      <c r="DE206" s="6" t="s">
        <v>8144</v>
      </c>
    </row>
    <row r="207" spans="1:109" ht="17.25" customHeight="1">
      <c r="A207" s="6">
        <v>2019026</v>
      </c>
      <c r="B207" s="6" t="s">
        <v>273</v>
      </c>
      <c r="C207" s="6" t="s">
        <v>274</v>
      </c>
      <c r="D207" s="13" t="s">
        <v>7181</v>
      </c>
      <c r="E207" s="15">
        <v>1</v>
      </c>
      <c r="F207" s="16"/>
      <c r="G207" s="16"/>
      <c r="H207" s="16"/>
      <c r="I207" s="17"/>
      <c r="J207" s="20"/>
      <c r="K207" s="21"/>
      <c r="L207" s="21"/>
      <c r="M207" s="21"/>
      <c r="N207" s="21"/>
      <c r="O207" s="21"/>
      <c r="P207" s="21"/>
      <c r="Q207" s="21"/>
      <c r="R207" s="21"/>
      <c r="S207" s="21"/>
      <c r="T207" s="21">
        <v>1</v>
      </c>
      <c r="U207" s="21"/>
      <c r="V207" s="21"/>
      <c r="W207" s="21"/>
      <c r="X207" s="21"/>
      <c r="Y207" s="21"/>
      <c r="Z207" s="21"/>
      <c r="AA207" s="21"/>
      <c r="AB207" s="22"/>
      <c r="AC207" s="97" t="s">
        <v>6632</v>
      </c>
      <c r="AD207" s="24"/>
      <c r="AE207" s="25"/>
      <c r="AF207" s="25"/>
      <c r="AG207" s="25"/>
      <c r="AH207" s="25"/>
      <c r="AI207" s="25"/>
      <c r="AJ207" s="25"/>
      <c r="AK207" s="25">
        <v>1</v>
      </c>
      <c r="AL207" s="25">
        <v>1</v>
      </c>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v>1</v>
      </c>
      <c r="BN207" s="25">
        <v>1</v>
      </c>
      <c r="BO207" s="25"/>
      <c r="BP207" s="25"/>
      <c r="BQ207" s="25"/>
      <c r="BR207" s="25"/>
      <c r="BS207" s="25"/>
      <c r="BT207" s="25"/>
      <c r="BU207" s="26"/>
      <c r="BV207" s="100" t="s">
        <v>6256</v>
      </c>
      <c r="BW207" s="29"/>
      <c r="BX207" s="30"/>
      <c r="BY207" s="30"/>
      <c r="BZ207" s="30"/>
      <c r="CA207" s="30"/>
      <c r="CB207" s="30"/>
      <c r="CC207" s="30"/>
      <c r="CD207" s="30"/>
      <c r="CE207" s="30"/>
      <c r="CF207" s="30"/>
      <c r="CG207" s="30"/>
      <c r="CH207" s="30"/>
      <c r="CI207" s="30"/>
      <c r="CJ207" s="30"/>
      <c r="CK207" s="30"/>
      <c r="CL207" s="30"/>
      <c r="CM207" s="30"/>
      <c r="CN207" s="30"/>
      <c r="CO207" s="30"/>
      <c r="CP207" s="30">
        <v>1</v>
      </c>
      <c r="CQ207" s="31" t="s">
        <v>2520</v>
      </c>
      <c r="CR207" s="103" t="s">
        <v>6517</v>
      </c>
      <c r="CS207" s="35" t="s">
        <v>2522</v>
      </c>
      <c r="CT207" s="36" t="s">
        <v>2523</v>
      </c>
      <c r="CU207" s="36" t="s">
        <v>2524</v>
      </c>
      <c r="CV207" s="36" t="s">
        <v>2525</v>
      </c>
      <c r="CW207" s="36" t="s">
        <v>2526</v>
      </c>
      <c r="CX207" s="36" t="s">
        <v>2527</v>
      </c>
      <c r="CY207" s="36" t="s">
        <v>2528</v>
      </c>
      <c r="CZ207" s="36" t="s">
        <v>2529</v>
      </c>
      <c r="DA207" s="36" t="s">
        <v>2530</v>
      </c>
      <c r="DB207" s="37" t="s">
        <v>2531</v>
      </c>
      <c r="DC207" s="43" t="s">
        <v>2521</v>
      </c>
      <c r="DD207" s="48" t="s">
        <v>7798</v>
      </c>
      <c r="DE207" s="6" t="s">
        <v>2532</v>
      </c>
    </row>
    <row r="208" spans="1:109">
      <c r="A208" s="6">
        <v>2023006</v>
      </c>
      <c r="B208" s="6" t="s">
        <v>5704</v>
      </c>
      <c r="C208" s="6" t="s">
        <v>5648</v>
      </c>
      <c r="D208" s="13" t="s">
        <v>7181</v>
      </c>
      <c r="E208" s="15">
        <v>1</v>
      </c>
      <c r="F208" s="16">
        <v>1</v>
      </c>
      <c r="G208" s="16"/>
      <c r="H208" s="16"/>
      <c r="I208" s="17"/>
      <c r="J208" s="20"/>
      <c r="K208" s="21"/>
      <c r="L208" s="21">
        <v>1</v>
      </c>
      <c r="M208" s="21"/>
      <c r="N208" s="21">
        <v>1</v>
      </c>
      <c r="O208" s="21"/>
      <c r="P208" s="21"/>
      <c r="Q208" s="21"/>
      <c r="R208" s="21">
        <v>1</v>
      </c>
      <c r="S208" s="21"/>
      <c r="T208" s="21"/>
      <c r="U208" s="21"/>
      <c r="V208" s="21"/>
      <c r="W208" s="21"/>
      <c r="X208" s="21"/>
      <c r="Y208" s="21"/>
      <c r="Z208" s="21"/>
      <c r="AA208" s="21">
        <v>1</v>
      </c>
      <c r="AB208" s="22" t="s">
        <v>5698</v>
      </c>
      <c r="AC208" s="97" t="s">
        <v>6633</v>
      </c>
      <c r="AD208" s="24">
        <v>1</v>
      </c>
      <c r="AE208" s="25">
        <v>1</v>
      </c>
      <c r="AF208" s="25"/>
      <c r="AG208" s="25"/>
      <c r="AH208" s="25"/>
      <c r="AI208" s="25"/>
      <c r="AJ208" s="25"/>
      <c r="AK208" s="25">
        <v>1</v>
      </c>
      <c r="AL208" s="25">
        <v>1</v>
      </c>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v>1</v>
      </c>
      <c r="BP208" s="25"/>
      <c r="BQ208" s="25"/>
      <c r="BR208" s="25"/>
      <c r="BS208" s="25"/>
      <c r="BT208" s="25"/>
      <c r="BU208" s="26"/>
      <c r="BV208" s="100" t="s">
        <v>6257</v>
      </c>
      <c r="BW208" s="29"/>
      <c r="BX208" s="30"/>
      <c r="BY208" s="30"/>
      <c r="BZ208" s="30"/>
      <c r="CA208" s="30"/>
      <c r="CB208" s="30"/>
      <c r="CC208" s="30"/>
      <c r="CD208" s="30"/>
      <c r="CE208" s="30"/>
      <c r="CF208" s="30"/>
      <c r="CG208" s="30"/>
      <c r="CH208" s="30"/>
      <c r="CI208" s="30"/>
      <c r="CJ208" s="30"/>
      <c r="CK208" s="30"/>
      <c r="CL208" s="30"/>
      <c r="CM208" s="30"/>
      <c r="CN208" s="30">
        <v>1</v>
      </c>
      <c r="CO208" s="30" t="s">
        <v>5699</v>
      </c>
      <c r="CP208" s="30"/>
      <c r="CQ208" s="31"/>
      <c r="CR208" s="103" t="s">
        <v>6899</v>
      </c>
      <c r="CS208" s="35" t="s">
        <v>5701</v>
      </c>
      <c r="CT208" s="36" t="s">
        <v>5702</v>
      </c>
      <c r="CU208" s="36" t="s">
        <v>5703</v>
      </c>
      <c r="CV208" s="36" t="s">
        <v>5705</v>
      </c>
      <c r="CW208" s="36" t="s">
        <v>5706</v>
      </c>
      <c r="CX208" s="36" t="s">
        <v>5707</v>
      </c>
      <c r="CY208" s="36" t="s">
        <v>5708</v>
      </c>
      <c r="CZ208" s="36" t="s">
        <v>5709</v>
      </c>
      <c r="DA208" s="36" t="s">
        <v>5710</v>
      </c>
      <c r="DB208" s="37" t="s">
        <v>5711</v>
      </c>
      <c r="DC208" s="43" t="s">
        <v>5697</v>
      </c>
      <c r="DD208" s="48" t="s">
        <v>5700</v>
      </c>
      <c r="DE208" s="6" t="s">
        <v>5712</v>
      </c>
    </row>
    <row r="209" spans="1:109">
      <c r="A209" s="6">
        <v>2025009</v>
      </c>
      <c r="B209" s="6" t="s">
        <v>8586</v>
      </c>
      <c r="C209" s="6" t="s">
        <v>8587</v>
      </c>
      <c r="D209" s="13" t="s">
        <v>7219</v>
      </c>
      <c r="E209" s="15"/>
      <c r="F209" s="16"/>
      <c r="G209" s="16">
        <v>1</v>
      </c>
      <c r="H209" s="16"/>
      <c r="I209" s="17">
        <v>1</v>
      </c>
      <c r="J209" s="20"/>
      <c r="K209" s="21"/>
      <c r="L209" s="21"/>
      <c r="M209" s="21"/>
      <c r="N209" s="21"/>
      <c r="O209" s="21"/>
      <c r="P209" s="21">
        <v>1</v>
      </c>
      <c r="Q209" s="21"/>
      <c r="R209" s="21"/>
      <c r="S209" s="21"/>
      <c r="T209" s="21"/>
      <c r="U209" s="21"/>
      <c r="V209" s="21"/>
      <c r="W209" s="21"/>
      <c r="X209" s="21"/>
      <c r="Y209" s="21">
        <v>1</v>
      </c>
      <c r="Z209" s="21"/>
      <c r="AA209" s="21"/>
      <c r="AB209" s="22"/>
      <c r="AC209" s="97" t="s">
        <v>8590</v>
      </c>
      <c r="AD209" s="24"/>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v>1</v>
      </c>
      <c r="BE209" s="25"/>
      <c r="BF209" s="25"/>
      <c r="BG209" s="25"/>
      <c r="BH209" s="25"/>
      <c r="BI209" s="25"/>
      <c r="BJ209" s="25"/>
      <c r="BK209" s="25"/>
      <c r="BL209" s="25"/>
      <c r="BM209" s="25"/>
      <c r="BN209" s="25"/>
      <c r="BO209" s="25"/>
      <c r="BP209" s="25"/>
      <c r="BQ209" s="25"/>
      <c r="BR209" s="25">
        <v>1</v>
      </c>
      <c r="BS209" s="25" t="s">
        <v>8588</v>
      </c>
      <c r="BT209" s="25"/>
      <c r="BU209" s="26" t="s">
        <v>8589</v>
      </c>
      <c r="BV209" s="100"/>
      <c r="BW209" s="29"/>
      <c r="BX209" s="30"/>
      <c r="BY209" s="30"/>
      <c r="BZ209" s="30"/>
      <c r="CA209" s="30"/>
      <c r="CB209" s="30"/>
      <c r="CC209" s="30"/>
      <c r="CD209" s="30"/>
      <c r="CE209" s="30"/>
      <c r="CF209" s="30"/>
      <c r="CG209" s="30"/>
      <c r="CH209" s="30"/>
      <c r="CI209" s="30"/>
      <c r="CJ209" s="30"/>
      <c r="CK209" s="30"/>
      <c r="CL209" s="30"/>
      <c r="CM209" s="30"/>
      <c r="CN209" s="30">
        <v>1</v>
      </c>
      <c r="CO209" s="30" t="s">
        <v>8591</v>
      </c>
      <c r="CP209" s="30">
        <v>1</v>
      </c>
      <c r="CQ209" s="31" t="s">
        <v>8592</v>
      </c>
      <c r="CR209" s="103"/>
      <c r="CS209" s="35" t="s">
        <v>8593</v>
      </c>
      <c r="CT209" s="36" t="s">
        <v>8594</v>
      </c>
      <c r="CU209" s="36" t="s">
        <v>8595</v>
      </c>
      <c r="CV209" s="36" t="s">
        <v>8596</v>
      </c>
      <c r="CW209" s="36" t="s">
        <v>8625</v>
      </c>
      <c r="CX209" s="36" t="s">
        <v>8626</v>
      </c>
      <c r="CY209" s="36"/>
      <c r="CZ209" s="36"/>
      <c r="DA209" s="36"/>
      <c r="DB209" s="37"/>
      <c r="DC209" s="43" t="s">
        <v>838</v>
      </c>
      <c r="DD209" s="48" t="s">
        <v>8597</v>
      </c>
      <c r="DE209" s="6" t="s">
        <v>8598</v>
      </c>
    </row>
    <row r="210" spans="1:109">
      <c r="A210" s="6">
        <v>2024046</v>
      </c>
      <c r="B210" s="6" t="s">
        <v>8092</v>
      </c>
      <c r="C210" s="6" t="s">
        <v>8093</v>
      </c>
      <c r="D210" s="13" t="s">
        <v>7320</v>
      </c>
      <c r="E210" s="15"/>
      <c r="F210" s="16"/>
      <c r="G210" s="16">
        <v>1</v>
      </c>
      <c r="H210" s="16"/>
      <c r="I210" s="17"/>
      <c r="J210" s="20"/>
      <c r="K210" s="21"/>
      <c r="L210" s="21"/>
      <c r="M210" s="21"/>
      <c r="N210" s="21"/>
      <c r="O210" s="21"/>
      <c r="P210" s="21">
        <v>1</v>
      </c>
      <c r="Q210" s="21"/>
      <c r="R210" s="21"/>
      <c r="S210" s="21"/>
      <c r="T210" s="21">
        <v>1</v>
      </c>
      <c r="U210" s="21"/>
      <c r="V210" s="21"/>
      <c r="W210" s="21"/>
      <c r="X210" s="21"/>
      <c r="Y210" s="21"/>
      <c r="Z210" s="21"/>
      <c r="AA210" s="21"/>
      <c r="AB210" s="22"/>
      <c r="AC210" s="97" t="s">
        <v>8094</v>
      </c>
      <c r="AD210" s="24"/>
      <c r="AE210" s="25"/>
      <c r="AF210" s="25"/>
      <c r="AG210" s="25"/>
      <c r="AH210" s="25"/>
      <c r="AI210" s="25"/>
      <c r="AJ210" s="25"/>
      <c r="AK210" s="25">
        <v>1</v>
      </c>
      <c r="AL210" s="25">
        <v>1</v>
      </c>
      <c r="AM210" s="25"/>
      <c r="AN210" s="25"/>
      <c r="AO210" s="25"/>
      <c r="AP210" s="25"/>
      <c r="AQ210" s="25"/>
      <c r="AR210" s="25"/>
      <c r="AS210" s="25"/>
      <c r="AT210" s="25"/>
      <c r="AU210" s="25"/>
      <c r="AV210" s="25"/>
      <c r="AW210" s="25"/>
      <c r="AX210" s="25"/>
      <c r="AY210" s="25"/>
      <c r="AZ210" s="25">
        <v>1</v>
      </c>
      <c r="BA210" s="25"/>
      <c r="BB210" s="25"/>
      <c r="BC210" s="25">
        <v>1</v>
      </c>
      <c r="BD210" s="25">
        <v>1</v>
      </c>
      <c r="BE210" s="25">
        <v>1</v>
      </c>
      <c r="BF210" s="25">
        <v>1</v>
      </c>
      <c r="BG210" s="25"/>
      <c r="BH210" s="25"/>
      <c r="BI210" s="25"/>
      <c r="BJ210" s="25"/>
      <c r="BK210" s="25"/>
      <c r="BL210" s="25"/>
      <c r="BM210" s="25"/>
      <c r="BN210" s="25"/>
      <c r="BO210" s="25"/>
      <c r="BP210" s="25"/>
      <c r="BQ210" s="25"/>
      <c r="BR210" s="25">
        <v>1</v>
      </c>
      <c r="BS210" s="25" t="s">
        <v>8095</v>
      </c>
      <c r="BT210" s="25"/>
      <c r="BU210" s="26"/>
      <c r="BV210" s="100" t="s">
        <v>8108</v>
      </c>
      <c r="BW210" s="29"/>
      <c r="BX210" s="30"/>
      <c r="BY210" s="30"/>
      <c r="BZ210" s="30"/>
      <c r="CA210" s="30"/>
      <c r="CB210" s="30"/>
      <c r="CC210" s="30"/>
      <c r="CD210" s="30"/>
      <c r="CE210" s="30"/>
      <c r="CF210" s="30"/>
      <c r="CG210" s="30"/>
      <c r="CH210" s="30"/>
      <c r="CI210" s="30"/>
      <c r="CJ210" s="30"/>
      <c r="CK210" s="30"/>
      <c r="CL210" s="30"/>
      <c r="CM210" s="30"/>
      <c r="CN210" s="30"/>
      <c r="CO210" s="30"/>
      <c r="CP210" s="30">
        <v>1</v>
      </c>
      <c r="CQ210" s="31" t="s">
        <v>8096</v>
      </c>
      <c r="CR210" s="103"/>
      <c r="CS210" s="35" t="s">
        <v>8097</v>
      </c>
      <c r="CT210" s="36" t="s">
        <v>8098</v>
      </c>
      <c r="CU210" s="36" t="s">
        <v>8099</v>
      </c>
      <c r="CV210" s="36" t="s">
        <v>8100</v>
      </c>
      <c r="CW210" s="36" t="s">
        <v>8101</v>
      </c>
      <c r="CX210" s="36" t="s">
        <v>8102</v>
      </c>
      <c r="CY210" s="36" t="s">
        <v>8103</v>
      </c>
      <c r="CZ210" s="36" t="s">
        <v>8104</v>
      </c>
      <c r="DA210" s="36" t="s">
        <v>8105</v>
      </c>
      <c r="DB210" s="37" t="s">
        <v>8106</v>
      </c>
      <c r="DC210" s="43" t="s">
        <v>842</v>
      </c>
      <c r="DD210" s="48"/>
      <c r="DE210" s="6" t="s">
        <v>8107</v>
      </c>
    </row>
    <row r="211" spans="1:109">
      <c r="A211" s="6">
        <v>13015</v>
      </c>
      <c r="B211" s="6" t="s">
        <v>275</v>
      </c>
      <c r="C211" s="6" t="s">
        <v>276</v>
      </c>
      <c r="D211" s="13" t="s">
        <v>6076</v>
      </c>
      <c r="E211" s="15">
        <v>1</v>
      </c>
      <c r="F211" s="16"/>
      <c r="G211" s="16">
        <v>1</v>
      </c>
      <c r="H211" s="16"/>
      <c r="I211" s="17"/>
      <c r="J211" s="20">
        <v>1</v>
      </c>
      <c r="K211" s="21">
        <v>1</v>
      </c>
      <c r="L211" s="21"/>
      <c r="M211" s="21"/>
      <c r="N211" s="21"/>
      <c r="O211" s="21"/>
      <c r="P211" s="21">
        <v>1</v>
      </c>
      <c r="Q211" s="21">
        <v>1</v>
      </c>
      <c r="R211" s="21">
        <v>1</v>
      </c>
      <c r="S211" s="21"/>
      <c r="T211" s="21"/>
      <c r="U211" s="21"/>
      <c r="V211" s="21"/>
      <c r="W211" s="21"/>
      <c r="X211" s="21">
        <v>1</v>
      </c>
      <c r="Y211" s="21"/>
      <c r="Z211" s="21"/>
      <c r="AA211" s="21"/>
      <c r="AB211" s="22"/>
      <c r="AC211" s="97" t="s">
        <v>6634</v>
      </c>
      <c r="AD211" s="24">
        <v>1</v>
      </c>
      <c r="AE211" s="25">
        <v>1</v>
      </c>
      <c r="AF211" s="25">
        <v>1</v>
      </c>
      <c r="AG211" s="25">
        <v>1</v>
      </c>
      <c r="AH211" s="25"/>
      <c r="AI211" s="25"/>
      <c r="AJ211" s="25">
        <v>1</v>
      </c>
      <c r="AK211" s="25"/>
      <c r="AL211" s="25"/>
      <c r="AM211" s="25"/>
      <c r="AN211" s="25">
        <v>1</v>
      </c>
      <c r="AO211" s="25">
        <v>1</v>
      </c>
      <c r="AP211" s="25">
        <v>1</v>
      </c>
      <c r="AQ211" s="25">
        <v>1</v>
      </c>
      <c r="AR211" s="25"/>
      <c r="AS211" s="25"/>
      <c r="AT211" s="25">
        <v>1</v>
      </c>
      <c r="AU211" s="25"/>
      <c r="AV211" s="25"/>
      <c r="AW211" s="25"/>
      <c r="AX211" s="25">
        <v>1</v>
      </c>
      <c r="AY211" s="25">
        <v>1</v>
      </c>
      <c r="AZ211" s="25"/>
      <c r="BA211" s="25"/>
      <c r="BB211" s="25"/>
      <c r="BC211" s="25">
        <v>1</v>
      </c>
      <c r="BD211" s="25"/>
      <c r="BE211" s="25"/>
      <c r="BF211" s="25">
        <v>1</v>
      </c>
      <c r="BG211" s="25"/>
      <c r="BH211" s="25"/>
      <c r="BI211" s="25"/>
      <c r="BJ211" s="25"/>
      <c r="BK211" s="25"/>
      <c r="BL211" s="25">
        <v>1</v>
      </c>
      <c r="BM211" s="25"/>
      <c r="BN211" s="25"/>
      <c r="BO211" s="25">
        <v>1</v>
      </c>
      <c r="BP211" s="25"/>
      <c r="BQ211" s="25"/>
      <c r="BR211" s="25"/>
      <c r="BS211" s="25"/>
      <c r="BT211" s="25">
        <v>1</v>
      </c>
      <c r="BU211" s="26" t="s">
        <v>2533</v>
      </c>
      <c r="BV211" s="100" t="s">
        <v>6258</v>
      </c>
      <c r="BW211" s="29"/>
      <c r="BX211" s="30"/>
      <c r="BY211" s="30">
        <v>1</v>
      </c>
      <c r="BZ211" s="30"/>
      <c r="CA211" s="30"/>
      <c r="CB211" s="30"/>
      <c r="CC211" s="30"/>
      <c r="CD211" s="30"/>
      <c r="CE211" s="30"/>
      <c r="CF211" s="30"/>
      <c r="CG211" s="30"/>
      <c r="CH211" s="30"/>
      <c r="CI211" s="30"/>
      <c r="CJ211" s="30"/>
      <c r="CK211" s="30"/>
      <c r="CL211" s="30"/>
      <c r="CM211" s="30"/>
      <c r="CN211" s="30">
        <v>1</v>
      </c>
      <c r="CO211" s="30" t="s">
        <v>2534</v>
      </c>
      <c r="CP211" s="30"/>
      <c r="CQ211" s="31"/>
      <c r="CR211" s="103" t="s">
        <v>6900</v>
      </c>
      <c r="CS211" s="35" t="s">
        <v>2537</v>
      </c>
      <c r="CT211" s="36" t="s">
        <v>2538</v>
      </c>
      <c r="CU211" s="36" t="s">
        <v>2539</v>
      </c>
      <c r="CV211" s="36" t="s">
        <v>2540</v>
      </c>
      <c r="CW211" s="36" t="s">
        <v>5992</v>
      </c>
      <c r="CX211" s="36" t="s">
        <v>5993</v>
      </c>
      <c r="CY211" s="36"/>
      <c r="CZ211" s="36"/>
      <c r="DA211" s="36"/>
      <c r="DB211" s="37"/>
      <c r="DC211" s="43" t="s">
        <v>2535</v>
      </c>
      <c r="DD211" s="48" t="s">
        <v>2536</v>
      </c>
      <c r="DE211" s="6" t="s">
        <v>2541</v>
      </c>
    </row>
    <row r="212" spans="1:109">
      <c r="A212" s="6">
        <v>2024008</v>
      </c>
      <c r="B212" s="6" t="s">
        <v>7512</v>
      </c>
      <c r="C212" s="6" t="s">
        <v>7513</v>
      </c>
      <c r="D212" s="13" t="s">
        <v>6004</v>
      </c>
      <c r="E212" s="15"/>
      <c r="F212" s="16">
        <v>1</v>
      </c>
      <c r="G212" s="16"/>
      <c r="H212" s="16"/>
      <c r="I212" s="17"/>
      <c r="J212" s="20">
        <v>1</v>
      </c>
      <c r="K212" s="21"/>
      <c r="L212" s="21"/>
      <c r="M212" s="21"/>
      <c r="N212" s="21"/>
      <c r="O212" s="21"/>
      <c r="P212" s="21"/>
      <c r="Q212" s="21">
        <v>1</v>
      </c>
      <c r="R212" s="21">
        <v>1</v>
      </c>
      <c r="S212" s="21">
        <v>1</v>
      </c>
      <c r="T212" s="21"/>
      <c r="U212" s="21"/>
      <c r="V212" s="21">
        <v>1</v>
      </c>
      <c r="W212" s="21"/>
      <c r="X212" s="21"/>
      <c r="Y212" s="21"/>
      <c r="Z212" s="21"/>
      <c r="AA212" s="21"/>
      <c r="AB212" s="22"/>
      <c r="AC212" s="97" t="s">
        <v>7525</v>
      </c>
      <c r="AD212" s="24">
        <v>1</v>
      </c>
      <c r="AE212" s="25">
        <v>1</v>
      </c>
      <c r="AF212" s="25">
        <v>1</v>
      </c>
      <c r="AG212" s="25">
        <v>1</v>
      </c>
      <c r="AH212" s="25"/>
      <c r="AI212" s="25">
        <v>1</v>
      </c>
      <c r="AJ212" s="25">
        <v>1</v>
      </c>
      <c r="AK212" s="25">
        <v>1</v>
      </c>
      <c r="AL212" s="25">
        <v>1</v>
      </c>
      <c r="AM212" s="25">
        <v>1</v>
      </c>
      <c r="AN212" s="25">
        <v>1</v>
      </c>
      <c r="AO212" s="25">
        <v>1</v>
      </c>
      <c r="AP212" s="25"/>
      <c r="AQ212" s="25"/>
      <c r="AR212" s="25"/>
      <c r="AS212" s="25"/>
      <c r="AT212" s="25"/>
      <c r="AU212" s="25"/>
      <c r="AV212" s="25"/>
      <c r="AW212" s="25"/>
      <c r="AX212" s="25"/>
      <c r="AY212" s="25">
        <v>1</v>
      </c>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6"/>
      <c r="BV212" s="100" t="s">
        <v>7608</v>
      </c>
      <c r="BW212" s="29"/>
      <c r="BX212" s="30"/>
      <c r="BY212" s="30"/>
      <c r="BZ212" s="30"/>
      <c r="CA212" s="30"/>
      <c r="CB212" s="30"/>
      <c r="CC212" s="30"/>
      <c r="CD212" s="30"/>
      <c r="CE212" s="30"/>
      <c r="CF212" s="30"/>
      <c r="CG212" s="30"/>
      <c r="CH212" s="30"/>
      <c r="CI212" s="30"/>
      <c r="CJ212" s="30"/>
      <c r="CK212" s="30"/>
      <c r="CL212" s="30"/>
      <c r="CM212" s="30"/>
      <c r="CN212" s="30"/>
      <c r="CO212" s="30"/>
      <c r="CP212" s="30">
        <v>1</v>
      </c>
      <c r="CQ212" s="31" t="s">
        <v>7514</v>
      </c>
      <c r="CR212" s="103"/>
      <c r="CS212" s="35" t="s">
        <v>7515</v>
      </c>
      <c r="CT212" s="36" t="s">
        <v>7516</v>
      </c>
      <c r="CU212" s="36" t="s">
        <v>7609</v>
      </c>
      <c r="CV212" s="36" t="s">
        <v>7517</v>
      </c>
      <c r="CW212" s="36" t="s">
        <v>7518</v>
      </c>
      <c r="CX212" s="36" t="s">
        <v>7519</v>
      </c>
      <c r="CY212" s="36" t="s">
        <v>7520</v>
      </c>
      <c r="CZ212" s="36" t="s">
        <v>7526</v>
      </c>
      <c r="DA212" s="36" t="s">
        <v>7521</v>
      </c>
      <c r="DB212" s="37" t="s">
        <v>7522</v>
      </c>
      <c r="DC212" s="43" t="s">
        <v>7523</v>
      </c>
      <c r="DD212" s="48" t="s">
        <v>7610</v>
      </c>
      <c r="DE212" s="6" t="s">
        <v>7524</v>
      </c>
    </row>
    <row r="213" spans="1:109">
      <c r="A213" s="6">
        <v>2025006</v>
      </c>
      <c r="B213" s="6" t="s">
        <v>8538</v>
      </c>
      <c r="C213" s="6" t="s">
        <v>8539</v>
      </c>
      <c r="D213" s="13" t="s">
        <v>7692</v>
      </c>
      <c r="E213" s="15">
        <v>1</v>
      </c>
      <c r="F213" s="16">
        <v>1</v>
      </c>
      <c r="G213" s="16">
        <v>1</v>
      </c>
      <c r="H213" s="16"/>
      <c r="I213" s="17"/>
      <c r="J213" s="20">
        <v>1</v>
      </c>
      <c r="K213" s="21">
        <v>1</v>
      </c>
      <c r="L213" s="21">
        <v>1</v>
      </c>
      <c r="M213" s="21">
        <v>1</v>
      </c>
      <c r="N213" s="21">
        <v>1</v>
      </c>
      <c r="O213" s="21"/>
      <c r="P213" s="21">
        <v>1</v>
      </c>
      <c r="Q213" s="21">
        <v>1</v>
      </c>
      <c r="R213" s="21">
        <v>1</v>
      </c>
      <c r="S213" s="21">
        <v>1</v>
      </c>
      <c r="T213" s="21"/>
      <c r="U213" s="21"/>
      <c r="V213" s="21">
        <v>1</v>
      </c>
      <c r="W213" s="21"/>
      <c r="X213" s="21"/>
      <c r="Y213" s="21"/>
      <c r="Z213" s="21"/>
      <c r="AA213" s="21"/>
      <c r="AB213" s="22"/>
      <c r="AC213" s="97" t="s">
        <v>8540</v>
      </c>
      <c r="AD213" s="24">
        <v>1</v>
      </c>
      <c r="AE213" s="25">
        <v>1</v>
      </c>
      <c r="AF213" s="25"/>
      <c r="AG213" s="25">
        <v>1</v>
      </c>
      <c r="AH213" s="25">
        <v>1</v>
      </c>
      <c r="AI213" s="25">
        <v>1</v>
      </c>
      <c r="AJ213" s="25"/>
      <c r="AK213" s="25">
        <v>1</v>
      </c>
      <c r="AL213" s="25">
        <v>1</v>
      </c>
      <c r="AM213" s="25">
        <v>1</v>
      </c>
      <c r="AN213" s="25">
        <v>1</v>
      </c>
      <c r="AO213" s="25">
        <v>1</v>
      </c>
      <c r="AP213" s="25"/>
      <c r="AQ213" s="25">
        <v>1</v>
      </c>
      <c r="AR213" s="25">
        <v>1</v>
      </c>
      <c r="AS213" s="25"/>
      <c r="AT213" s="25"/>
      <c r="AU213" s="25"/>
      <c r="AV213" s="25"/>
      <c r="AW213" s="25">
        <v>1</v>
      </c>
      <c r="AX213" s="25">
        <v>1</v>
      </c>
      <c r="AY213" s="25">
        <v>1</v>
      </c>
      <c r="AZ213" s="25"/>
      <c r="BA213" s="25"/>
      <c r="BB213" s="25"/>
      <c r="BC213" s="25">
        <v>1</v>
      </c>
      <c r="BD213" s="25">
        <v>1</v>
      </c>
      <c r="BE213" s="25">
        <v>1</v>
      </c>
      <c r="BF213" s="25"/>
      <c r="BG213" s="25"/>
      <c r="BH213" s="25"/>
      <c r="BI213" s="25"/>
      <c r="BJ213" s="25">
        <v>1</v>
      </c>
      <c r="BK213" s="25"/>
      <c r="BL213" s="25"/>
      <c r="BM213" s="25"/>
      <c r="BN213" s="25"/>
      <c r="BO213" s="25">
        <v>1</v>
      </c>
      <c r="BP213" s="25"/>
      <c r="BQ213" s="25"/>
      <c r="BR213" s="25"/>
      <c r="BS213" s="25"/>
      <c r="BT213" s="25"/>
      <c r="BU213" s="26"/>
      <c r="BV213" s="100" t="s">
        <v>8541</v>
      </c>
      <c r="BW213" s="29"/>
      <c r="BX213" s="30"/>
      <c r="BY213" s="30">
        <v>1</v>
      </c>
      <c r="BZ213" s="30"/>
      <c r="CA213" s="30"/>
      <c r="CB213" s="30"/>
      <c r="CC213" s="30"/>
      <c r="CD213" s="30"/>
      <c r="CE213" s="30">
        <v>1</v>
      </c>
      <c r="CF213" s="30" t="s">
        <v>8476</v>
      </c>
      <c r="CG213" s="30"/>
      <c r="CH213" s="30"/>
      <c r="CI213" s="30"/>
      <c r="CJ213" s="30"/>
      <c r="CK213" s="30"/>
      <c r="CL213" s="30"/>
      <c r="CM213" s="30"/>
      <c r="CN213" s="30">
        <v>1</v>
      </c>
      <c r="CO213" s="30" t="s">
        <v>8542</v>
      </c>
      <c r="CP213" s="30">
        <v>1</v>
      </c>
      <c r="CQ213" s="31" t="s">
        <v>8543</v>
      </c>
      <c r="CR213" s="103" t="s">
        <v>8544</v>
      </c>
      <c r="CS213" s="35" t="s">
        <v>8550</v>
      </c>
      <c r="CT213" s="36" t="s">
        <v>8551</v>
      </c>
      <c r="CU213" s="36" t="s">
        <v>8552</v>
      </c>
      <c r="CV213" s="36" t="s">
        <v>8545</v>
      </c>
      <c r="CW213" s="36" t="s">
        <v>8553</v>
      </c>
      <c r="CX213" s="36" t="s">
        <v>8554</v>
      </c>
      <c r="CY213" s="36" t="s">
        <v>8546</v>
      </c>
      <c r="CZ213" s="36" t="s">
        <v>8547</v>
      </c>
      <c r="DA213" s="36"/>
      <c r="DB213" s="37"/>
      <c r="DC213" s="43" t="s">
        <v>838</v>
      </c>
      <c r="DD213" s="48" t="s">
        <v>8548</v>
      </c>
      <c r="DE213" s="6" t="s">
        <v>8549</v>
      </c>
    </row>
    <row r="214" spans="1:109">
      <c r="A214" s="6">
        <v>12067</v>
      </c>
      <c r="B214" s="6" t="s">
        <v>277</v>
      </c>
      <c r="C214" s="6" t="s">
        <v>278</v>
      </c>
      <c r="D214" s="13" t="s">
        <v>6000</v>
      </c>
      <c r="E214" s="15">
        <v>1</v>
      </c>
      <c r="F214" s="16">
        <v>1</v>
      </c>
      <c r="G214" s="16"/>
      <c r="H214" s="16"/>
      <c r="I214" s="17"/>
      <c r="J214" s="20">
        <v>1</v>
      </c>
      <c r="K214" s="21">
        <v>1</v>
      </c>
      <c r="L214" s="21">
        <v>1</v>
      </c>
      <c r="M214" s="21">
        <v>1</v>
      </c>
      <c r="N214" s="21">
        <v>1</v>
      </c>
      <c r="O214" s="21">
        <v>1</v>
      </c>
      <c r="P214" s="21"/>
      <c r="Q214" s="21"/>
      <c r="R214" s="21"/>
      <c r="S214" s="21">
        <v>1</v>
      </c>
      <c r="T214" s="21">
        <v>1</v>
      </c>
      <c r="U214" s="21"/>
      <c r="V214" s="21"/>
      <c r="W214" s="21">
        <v>1</v>
      </c>
      <c r="X214" s="21">
        <v>1</v>
      </c>
      <c r="Y214" s="21"/>
      <c r="Z214" s="21"/>
      <c r="AA214" s="21">
        <v>1</v>
      </c>
      <c r="AB214" s="22" t="s">
        <v>2555</v>
      </c>
      <c r="AC214" s="97" t="s">
        <v>6635</v>
      </c>
      <c r="AD214" s="24">
        <v>1</v>
      </c>
      <c r="AE214" s="25"/>
      <c r="AF214" s="25"/>
      <c r="AG214" s="25"/>
      <c r="AH214" s="25">
        <v>1</v>
      </c>
      <c r="AI214" s="25"/>
      <c r="AJ214" s="25"/>
      <c r="AK214" s="25">
        <v>1</v>
      </c>
      <c r="AL214" s="25"/>
      <c r="AM214" s="25"/>
      <c r="AN214" s="25">
        <v>1</v>
      </c>
      <c r="AO214" s="25">
        <v>1</v>
      </c>
      <c r="AP214" s="25"/>
      <c r="AQ214" s="25"/>
      <c r="AR214" s="25">
        <v>1</v>
      </c>
      <c r="AS214" s="25">
        <v>1</v>
      </c>
      <c r="AT214" s="25">
        <v>1</v>
      </c>
      <c r="AU214" s="25">
        <v>1</v>
      </c>
      <c r="AV214" s="25">
        <v>1</v>
      </c>
      <c r="AW214" s="25">
        <v>1</v>
      </c>
      <c r="AX214" s="25">
        <v>1</v>
      </c>
      <c r="AY214" s="25">
        <v>1</v>
      </c>
      <c r="AZ214" s="25"/>
      <c r="BA214" s="25">
        <v>1</v>
      </c>
      <c r="BB214" s="25"/>
      <c r="BC214" s="25"/>
      <c r="BD214" s="25"/>
      <c r="BE214" s="25"/>
      <c r="BF214" s="25"/>
      <c r="BG214" s="25">
        <v>1</v>
      </c>
      <c r="BH214" s="25">
        <v>1</v>
      </c>
      <c r="BI214" s="25">
        <v>1</v>
      </c>
      <c r="BJ214" s="25"/>
      <c r="BK214" s="25"/>
      <c r="BL214" s="25"/>
      <c r="BM214" s="25">
        <v>1</v>
      </c>
      <c r="BN214" s="25"/>
      <c r="BO214" s="25">
        <v>1</v>
      </c>
      <c r="BP214" s="25"/>
      <c r="BQ214" s="25"/>
      <c r="BR214" s="25"/>
      <c r="BS214" s="25"/>
      <c r="BT214" s="25">
        <v>1</v>
      </c>
      <c r="BU214" s="26" t="s">
        <v>2556</v>
      </c>
      <c r="BV214" s="100" t="s">
        <v>6259</v>
      </c>
      <c r="BW214" s="29"/>
      <c r="BX214" s="30"/>
      <c r="BY214" s="30"/>
      <c r="BZ214" s="30"/>
      <c r="CA214" s="30">
        <v>1</v>
      </c>
      <c r="CB214" s="30" t="s">
        <v>2557</v>
      </c>
      <c r="CC214" s="30" t="s">
        <v>2558</v>
      </c>
      <c r="CD214" s="30"/>
      <c r="CE214" s="30"/>
      <c r="CF214" s="30"/>
      <c r="CG214" s="30"/>
      <c r="CH214" s="30"/>
      <c r="CI214" s="30">
        <v>1</v>
      </c>
      <c r="CJ214" s="30" t="s">
        <v>2559</v>
      </c>
      <c r="CK214" s="30">
        <v>1</v>
      </c>
      <c r="CL214" s="30" t="s">
        <v>2560</v>
      </c>
      <c r="CM214" s="30"/>
      <c r="CN214" s="30">
        <v>1</v>
      </c>
      <c r="CO214" s="30" t="s">
        <v>2561</v>
      </c>
      <c r="CP214" s="30">
        <v>1</v>
      </c>
      <c r="CQ214" s="31" t="s">
        <v>2562</v>
      </c>
      <c r="CR214" s="103" t="s">
        <v>6901</v>
      </c>
      <c r="CS214" s="35" t="s">
        <v>2543</v>
      </c>
      <c r="CT214" s="36" t="s">
        <v>2544</v>
      </c>
      <c r="CU214" s="36" t="s">
        <v>2545</v>
      </c>
      <c r="CV214" s="36" t="s">
        <v>2546</v>
      </c>
      <c r="CW214" s="36" t="s">
        <v>2547</v>
      </c>
      <c r="CX214" s="36" t="s">
        <v>2548</v>
      </c>
      <c r="CY214" s="36" t="s">
        <v>2549</v>
      </c>
      <c r="CZ214" s="36" t="s">
        <v>2550</v>
      </c>
      <c r="DA214" s="36" t="s">
        <v>2551</v>
      </c>
      <c r="DB214" s="37" t="s">
        <v>2552</v>
      </c>
      <c r="DC214" s="43" t="s">
        <v>2553</v>
      </c>
      <c r="DD214" s="48" t="s">
        <v>2554</v>
      </c>
      <c r="DE214" s="6" t="s">
        <v>2542</v>
      </c>
    </row>
    <row r="215" spans="1:109">
      <c r="A215" s="6">
        <v>2025025</v>
      </c>
      <c r="B215" s="6" t="s">
        <v>8825</v>
      </c>
      <c r="C215" s="6" t="s">
        <v>8826</v>
      </c>
      <c r="D215" s="13" t="s">
        <v>7320</v>
      </c>
      <c r="E215" s="15">
        <v>1</v>
      </c>
      <c r="F215" s="16"/>
      <c r="G215" s="16"/>
      <c r="H215" s="16"/>
      <c r="I215" s="17"/>
      <c r="J215" s="20">
        <v>1</v>
      </c>
      <c r="K215" s="21"/>
      <c r="L215" s="21"/>
      <c r="M215" s="21"/>
      <c r="N215" s="21"/>
      <c r="O215" s="21"/>
      <c r="P215" s="21"/>
      <c r="Q215" s="21"/>
      <c r="R215" s="21">
        <v>1</v>
      </c>
      <c r="S215" s="21"/>
      <c r="T215" s="21">
        <v>1</v>
      </c>
      <c r="U215" s="21"/>
      <c r="V215" s="21">
        <v>1</v>
      </c>
      <c r="W215" s="21"/>
      <c r="X215" s="21"/>
      <c r="Y215" s="21"/>
      <c r="Z215" s="21"/>
      <c r="AA215" s="21"/>
      <c r="AB215" s="22"/>
      <c r="AC215" s="97" t="s">
        <v>8827</v>
      </c>
      <c r="AD215" s="24">
        <v>1</v>
      </c>
      <c r="AE215" s="25">
        <v>1</v>
      </c>
      <c r="AF215" s="25"/>
      <c r="AG215" s="25"/>
      <c r="AH215" s="25"/>
      <c r="AI215" s="25"/>
      <c r="AJ215" s="25"/>
      <c r="AK215" s="25">
        <v>1</v>
      </c>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v>1</v>
      </c>
      <c r="BN215" s="25"/>
      <c r="BO215" s="25">
        <v>1</v>
      </c>
      <c r="BP215" s="25"/>
      <c r="BQ215" s="25"/>
      <c r="BR215" s="25"/>
      <c r="BS215" s="25"/>
      <c r="BT215" s="25"/>
      <c r="BU215" s="26"/>
      <c r="BV215" s="100" t="s">
        <v>8828</v>
      </c>
      <c r="BW215" s="29"/>
      <c r="BX215" s="30"/>
      <c r="BY215" s="30">
        <v>1</v>
      </c>
      <c r="BZ215" s="30"/>
      <c r="CA215" s="30"/>
      <c r="CB215" s="30"/>
      <c r="CC215" s="30"/>
      <c r="CD215" s="30"/>
      <c r="CE215" s="30"/>
      <c r="CF215" s="30"/>
      <c r="CG215" s="30"/>
      <c r="CH215" s="30"/>
      <c r="CI215" s="30"/>
      <c r="CJ215" s="30"/>
      <c r="CK215" s="30"/>
      <c r="CL215" s="30"/>
      <c r="CM215" s="30"/>
      <c r="CN215" s="30">
        <v>1</v>
      </c>
      <c r="CO215" s="30" t="s">
        <v>8829</v>
      </c>
      <c r="CP215" s="30"/>
      <c r="CQ215" s="31"/>
      <c r="CR215" s="103" t="s">
        <v>8830</v>
      </c>
      <c r="CS215" s="35" t="s">
        <v>8837</v>
      </c>
      <c r="CT215" s="36" t="s">
        <v>8838</v>
      </c>
      <c r="CU215" s="36" t="s">
        <v>8839</v>
      </c>
      <c r="CV215" s="36" t="s">
        <v>8840</v>
      </c>
      <c r="CW215" s="36" t="s">
        <v>8841</v>
      </c>
      <c r="CX215" s="36" t="s">
        <v>8842</v>
      </c>
      <c r="CY215" s="36" t="s">
        <v>8843</v>
      </c>
      <c r="CZ215" s="36" t="s">
        <v>8844</v>
      </c>
      <c r="DA215" s="36"/>
      <c r="DB215" s="37"/>
      <c r="DC215" s="43" t="s">
        <v>838</v>
      </c>
      <c r="DD215" s="48" t="s">
        <v>8845</v>
      </c>
      <c r="DE215" s="6" t="s">
        <v>8846</v>
      </c>
    </row>
    <row r="216" spans="1:109">
      <c r="A216" s="6">
        <v>14061</v>
      </c>
      <c r="B216" s="6" t="s">
        <v>279</v>
      </c>
      <c r="C216" s="6" t="s">
        <v>280</v>
      </c>
      <c r="D216" s="13" t="s">
        <v>6077</v>
      </c>
      <c r="E216" s="15">
        <v>1</v>
      </c>
      <c r="F216" s="16"/>
      <c r="G216" s="16"/>
      <c r="H216" s="16"/>
      <c r="I216" s="17"/>
      <c r="J216" s="20">
        <v>1</v>
      </c>
      <c r="K216" s="21"/>
      <c r="L216" s="21"/>
      <c r="M216" s="21"/>
      <c r="N216" s="21"/>
      <c r="O216" s="21"/>
      <c r="P216" s="21"/>
      <c r="Q216" s="21">
        <v>1</v>
      </c>
      <c r="R216" s="21">
        <v>1</v>
      </c>
      <c r="S216" s="21">
        <v>1</v>
      </c>
      <c r="T216" s="21"/>
      <c r="U216" s="21">
        <v>1</v>
      </c>
      <c r="V216" s="21">
        <v>1</v>
      </c>
      <c r="W216" s="21"/>
      <c r="X216" s="21"/>
      <c r="Y216" s="21"/>
      <c r="Z216" s="21"/>
      <c r="AA216" s="21"/>
      <c r="AB216" s="22"/>
      <c r="AC216" s="97" t="s">
        <v>6561</v>
      </c>
      <c r="AD216" s="24">
        <v>1</v>
      </c>
      <c r="AE216" s="25">
        <v>1</v>
      </c>
      <c r="AF216" s="25"/>
      <c r="AG216" s="25"/>
      <c r="AH216" s="25">
        <v>1</v>
      </c>
      <c r="AI216" s="25">
        <v>1</v>
      </c>
      <c r="AJ216" s="25"/>
      <c r="AK216" s="25">
        <v>1</v>
      </c>
      <c r="AL216" s="25">
        <v>1</v>
      </c>
      <c r="AM216" s="25">
        <v>1</v>
      </c>
      <c r="AN216" s="25"/>
      <c r="AO216" s="25"/>
      <c r="AP216" s="25"/>
      <c r="AQ216" s="25"/>
      <c r="AR216" s="25"/>
      <c r="AS216" s="25"/>
      <c r="AT216" s="25"/>
      <c r="AU216" s="25"/>
      <c r="AV216" s="25"/>
      <c r="AW216" s="25"/>
      <c r="AX216" s="25"/>
      <c r="AY216" s="25"/>
      <c r="AZ216" s="25"/>
      <c r="BA216" s="25"/>
      <c r="BB216" s="25"/>
      <c r="BC216" s="25"/>
      <c r="BD216" s="25"/>
      <c r="BE216" s="25">
        <v>1</v>
      </c>
      <c r="BF216" s="25"/>
      <c r="BG216" s="25"/>
      <c r="BH216" s="25"/>
      <c r="BI216" s="25"/>
      <c r="BJ216" s="25"/>
      <c r="BK216" s="25"/>
      <c r="BL216" s="25"/>
      <c r="BM216" s="25"/>
      <c r="BN216" s="25"/>
      <c r="BO216" s="25">
        <v>1</v>
      </c>
      <c r="BP216" s="25"/>
      <c r="BQ216" s="25"/>
      <c r="BR216" s="25"/>
      <c r="BS216" s="25"/>
      <c r="BT216" s="25"/>
      <c r="BU216" s="26"/>
      <c r="BV216" s="100" t="s">
        <v>6260</v>
      </c>
      <c r="BW216" s="29"/>
      <c r="BX216" s="30"/>
      <c r="BY216" s="30">
        <v>1</v>
      </c>
      <c r="BZ216" s="30">
        <v>1</v>
      </c>
      <c r="CA216" s="30"/>
      <c r="CB216" s="30"/>
      <c r="CC216" s="30"/>
      <c r="CD216" s="30"/>
      <c r="CE216" s="30"/>
      <c r="CF216" s="30"/>
      <c r="CG216" s="30"/>
      <c r="CH216" s="30"/>
      <c r="CI216" s="30"/>
      <c r="CJ216" s="30"/>
      <c r="CK216" s="30"/>
      <c r="CL216" s="30"/>
      <c r="CM216" s="30"/>
      <c r="CN216" s="30">
        <v>1</v>
      </c>
      <c r="CO216" s="30" t="s">
        <v>2563</v>
      </c>
      <c r="CP216" s="30">
        <v>1</v>
      </c>
      <c r="CQ216" s="31" t="s">
        <v>2564</v>
      </c>
      <c r="CR216" s="103" t="s">
        <v>6902</v>
      </c>
      <c r="CS216" s="35" t="s">
        <v>2567</v>
      </c>
      <c r="CT216" s="36" t="s">
        <v>2568</v>
      </c>
      <c r="CU216" s="36" t="s">
        <v>2569</v>
      </c>
      <c r="CV216" s="36" t="s">
        <v>2570</v>
      </c>
      <c r="CW216" s="36" t="s">
        <v>2571</v>
      </c>
      <c r="CX216" s="36" t="s">
        <v>2572</v>
      </c>
      <c r="CY216" s="36" t="s">
        <v>2573</v>
      </c>
      <c r="CZ216" s="36" t="s">
        <v>2574</v>
      </c>
      <c r="DA216" s="36"/>
      <c r="DB216" s="37"/>
      <c r="DC216" s="43" t="s">
        <v>2565</v>
      </c>
      <c r="DD216" s="48" t="s">
        <v>2566</v>
      </c>
      <c r="DE216" s="6" t="s">
        <v>2575</v>
      </c>
    </row>
    <row r="217" spans="1:109">
      <c r="A217" s="6">
        <v>2022036</v>
      </c>
      <c r="B217" s="6" t="s">
        <v>2588</v>
      </c>
      <c r="C217" s="6" t="s">
        <v>281</v>
      </c>
      <c r="D217" s="13" t="s">
        <v>6005</v>
      </c>
      <c r="E217" s="15"/>
      <c r="F217" s="16"/>
      <c r="G217" s="16"/>
      <c r="H217" s="16"/>
      <c r="I217" s="17">
        <v>1</v>
      </c>
      <c r="J217" s="20"/>
      <c r="K217" s="21"/>
      <c r="L217" s="21"/>
      <c r="M217" s="21"/>
      <c r="N217" s="21"/>
      <c r="O217" s="21"/>
      <c r="P217" s="21"/>
      <c r="Q217" s="21"/>
      <c r="R217" s="21"/>
      <c r="S217" s="21"/>
      <c r="T217" s="21"/>
      <c r="U217" s="21"/>
      <c r="V217" s="21"/>
      <c r="W217" s="21"/>
      <c r="X217" s="21"/>
      <c r="Y217" s="21">
        <v>1</v>
      </c>
      <c r="Z217" s="21"/>
      <c r="AA217" s="21"/>
      <c r="AB217" s="22"/>
      <c r="AC217" s="97" t="s">
        <v>6168</v>
      </c>
      <c r="AD217" s="24"/>
      <c r="AE217" s="25"/>
      <c r="AF217" s="25"/>
      <c r="AG217" s="25"/>
      <c r="AH217" s="25"/>
      <c r="AI217" s="25"/>
      <c r="AJ217" s="25"/>
      <c r="AK217" s="25">
        <v>1</v>
      </c>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v>1</v>
      </c>
      <c r="BS217" s="25" t="s">
        <v>2576</v>
      </c>
      <c r="BT217" s="25"/>
      <c r="BU217" s="26"/>
      <c r="BV217" s="100" t="s">
        <v>6261</v>
      </c>
      <c r="BW217" s="29"/>
      <c r="BX217" s="30"/>
      <c r="BY217" s="30"/>
      <c r="BZ217" s="30"/>
      <c r="CA217" s="30"/>
      <c r="CB217" s="30"/>
      <c r="CC217" s="30"/>
      <c r="CD217" s="30"/>
      <c r="CE217" s="30"/>
      <c r="CF217" s="30"/>
      <c r="CG217" s="30"/>
      <c r="CH217" s="30"/>
      <c r="CI217" s="30"/>
      <c r="CJ217" s="30"/>
      <c r="CK217" s="30"/>
      <c r="CL217" s="30"/>
      <c r="CM217" s="30"/>
      <c r="CN217" s="30"/>
      <c r="CO217" s="30"/>
      <c r="CP217" s="30">
        <v>1</v>
      </c>
      <c r="CQ217" s="31" t="s">
        <v>2577</v>
      </c>
      <c r="CR217" s="103" t="s">
        <v>6517</v>
      </c>
      <c r="CS217" s="35" t="s">
        <v>2579</v>
      </c>
      <c r="CT217" s="36" t="s">
        <v>2580</v>
      </c>
      <c r="CU217" s="36" t="s">
        <v>2581</v>
      </c>
      <c r="CV217" s="36" t="s">
        <v>2582</v>
      </c>
      <c r="CW217" s="36" t="s">
        <v>2583</v>
      </c>
      <c r="CX217" s="36" t="s">
        <v>2584</v>
      </c>
      <c r="CY217" s="36" t="s">
        <v>2585</v>
      </c>
      <c r="CZ217" s="36" t="s">
        <v>2586</v>
      </c>
      <c r="DA217" s="36"/>
      <c r="DB217" s="37"/>
      <c r="DC217" s="43" t="s">
        <v>2565</v>
      </c>
      <c r="DD217" s="48" t="s">
        <v>2578</v>
      </c>
      <c r="DE217" s="6" t="s">
        <v>2587</v>
      </c>
    </row>
    <row r="218" spans="1:109">
      <c r="A218" s="6">
        <v>28012</v>
      </c>
      <c r="B218" s="6" t="s">
        <v>282</v>
      </c>
      <c r="C218" s="6" t="s">
        <v>283</v>
      </c>
      <c r="D218" s="13" t="s">
        <v>7183</v>
      </c>
      <c r="E218" s="15"/>
      <c r="F218" s="16"/>
      <c r="G218" s="16"/>
      <c r="H218" s="16"/>
      <c r="I218" s="17">
        <v>1</v>
      </c>
      <c r="J218" s="20"/>
      <c r="K218" s="21"/>
      <c r="L218" s="21"/>
      <c r="M218" s="21"/>
      <c r="N218" s="21"/>
      <c r="O218" s="21"/>
      <c r="P218" s="21"/>
      <c r="Q218" s="21"/>
      <c r="R218" s="21"/>
      <c r="S218" s="21"/>
      <c r="T218" s="21"/>
      <c r="U218" s="21"/>
      <c r="V218" s="21"/>
      <c r="W218" s="21"/>
      <c r="X218" s="21"/>
      <c r="Y218" s="21">
        <v>1</v>
      </c>
      <c r="Z218" s="21"/>
      <c r="AA218" s="21">
        <v>1</v>
      </c>
      <c r="AB218" s="22" t="s">
        <v>2589</v>
      </c>
      <c r="AC218" s="97" t="s">
        <v>6636</v>
      </c>
      <c r="AD218" s="24"/>
      <c r="AE218" s="25"/>
      <c r="AF218" s="25"/>
      <c r="AG218" s="25"/>
      <c r="AH218" s="25"/>
      <c r="AI218" s="25"/>
      <c r="AJ218" s="25"/>
      <c r="AK218" s="25">
        <v>1</v>
      </c>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v>1</v>
      </c>
      <c r="BP218" s="25"/>
      <c r="BQ218" s="25"/>
      <c r="BR218" s="25">
        <v>1</v>
      </c>
      <c r="BS218" s="25" t="s">
        <v>2590</v>
      </c>
      <c r="BT218" s="25"/>
      <c r="BU218" s="26"/>
      <c r="BV218" s="100" t="s">
        <v>6262</v>
      </c>
      <c r="BW218" s="29"/>
      <c r="BX218" s="30"/>
      <c r="BY218" s="30"/>
      <c r="BZ218" s="30"/>
      <c r="CA218" s="30"/>
      <c r="CB218" s="30"/>
      <c r="CC218" s="30"/>
      <c r="CD218" s="30"/>
      <c r="CE218" s="30"/>
      <c r="CF218" s="30"/>
      <c r="CG218" s="30"/>
      <c r="CH218" s="30"/>
      <c r="CI218" s="30"/>
      <c r="CJ218" s="30"/>
      <c r="CK218" s="30"/>
      <c r="CL218" s="30"/>
      <c r="CM218" s="30"/>
      <c r="CN218" s="30">
        <v>1</v>
      </c>
      <c r="CO218" s="30" t="s">
        <v>2591</v>
      </c>
      <c r="CP218" s="30">
        <v>1</v>
      </c>
      <c r="CQ218" s="31" t="s">
        <v>2592</v>
      </c>
      <c r="CR218" s="103" t="s">
        <v>6903</v>
      </c>
      <c r="CS218" s="35" t="s">
        <v>2594</v>
      </c>
      <c r="CT218" s="36" t="s">
        <v>2595</v>
      </c>
      <c r="CU218" s="36" t="s">
        <v>2596</v>
      </c>
      <c r="CV218" s="36" t="s">
        <v>2597</v>
      </c>
      <c r="CW218" s="36" t="s">
        <v>2598</v>
      </c>
      <c r="CX218" s="36" t="s">
        <v>2599</v>
      </c>
      <c r="CY218" s="36"/>
      <c r="CZ218" s="36"/>
      <c r="DA218" s="36"/>
      <c r="DB218" s="37"/>
      <c r="DC218" s="43" t="s">
        <v>2565</v>
      </c>
      <c r="DD218" s="48" t="s">
        <v>2593</v>
      </c>
      <c r="DE218" s="6" t="s">
        <v>2600</v>
      </c>
    </row>
    <row r="219" spans="1:109">
      <c r="A219" s="6">
        <v>12068</v>
      </c>
      <c r="B219" s="6" t="s">
        <v>284</v>
      </c>
      <c r="C219" s="6" t="s">
        <v>285</v>
      </c>
      <c r="D219" s="13" t="s">
        <v>7181</v>
      </c>
      <c r="E219" s="15">
        <v>1</v>
      </c>
      <c r="F219" s="16"/>
      <c r="G219" s="16"/>
      <c r="H219" s="16"/>
      <c r="I219" s="17"/>
      <c r="J219" s="20">
        <v>1</v>
      </c>
      <c r="K219" s="21"/>
      <c r="L219" s="21"/>
      <c r="M219" s="21"/>
      <c r="N219" s="21"/>
      <c r="O219" s="21"/>
      <c r="P219" s="21"/>
      <c r="Q219" s="21"/>
      <c r="R219" s="21">
        <v>1</v>
      </c>
      <c r="S219" s="21"/>
      <c r="T219" s="21"/>
      <c r="U219" s="21"/>
      <c r="V219" s="21">
        <v>1</v>
      </c>
      <c r="W219" s="21"/>
      <c r="X219" s="21"/>
      <c r="Y219" s="21"/>
      <c r="Z219" s="21"/>
      <c r="AA219" s="21"/>
      <c r="AB219" s="22"/>
      <c r="AC219" s="97" t="s">
        <v>6512</v>
      </c>
      <c r="AD219" s="24">
        <v>1</v>
      </c>
      <c r="AE219" s="25">
        <v>1</v>
      </c>
      <c r="AF219" s="25">
        <v>1</v>
      </c>
      <c r="AG219" s="25"/>
      <c r="AH219" s="25">
        <v>1</v>
      </c>
      <c r="AI219" s="25">
        <v>1</v>
      </c>
      <c r="AJ219" s="25"/>
      <c r="AK219" s="25">
        <v>1</v>
      </c>
      <c r="AL219" s="25"/>
      <c r="AM219" s="25">
        <v>1</v>
      </c>
      <c r="AN219" s="25"/>
      <c r="AO219" s="25"/>
      <c r="AP219" s="25"/>
      <c r="AQ219" s="25"/>
      <c r="AR219" s="25"/>
      <c r="AS219" s="25"/>
      <c r="AT219" s="25"/>
      <c r="AU219" s="25"/>
      <c r="AV219" s="25"/>
      <c r="AW219" s="25"/>
      <c r="AX219" s="25"/>
      <c r="AY219" s="25">
        <v>1</v>
      </c>
      <c r="AZ219" s="25"/>
      <c r="BA219" s="25"/>
      <c r="BB219" s="25"/>
      <c r="BC219" s="25"/>
      <c r="BD219" s="25"/>
      <c r="BE219" s="25"/>
      <c r="BF219" s="25"/>
      <c r="BG219" s="25"/>
      <c r="BH219" s="25"/>
      <c r="BI219" s="25"/>
      <c r="BJ219" s="25"/>
      <c r="BK219" s="25">
        <v>1</v>
      </c>
      <c r="BL219" s="25"/>
      <c r="BM219" s="25"/>
      <c r="BN219" s="25"/>
      <c r="BO219" s="25">
        <v>1</v>
      </c>
      <c r="BP219" s="25">
        <v>1</v>
      </c>
      <c r="BQ219" s="25"/>
      <c r="BR219" s="25"/>
      <c r="BS219" s="25"/>
      <c r="BT219" s="25">
        <v>1</v>
      </c>
      <c r="BU219" s="26" t="s">
        <v>2602</v>
      </c>
      <c r="BV219" s="100" t="s">
        <v>6263</v>
      </c>
      <c r="BW219" s="29"/>
      <c r="BX219" s="30">
        <v>1</v>
      </c>
      <c r="BY219" s="30">
        <v>1</v>
      </c>
      <c r="BZ219" s="30">
        <v>1</v>
      </c>
      <c r="CA219" s="30"/>
      <c r="CB219" s="30"/>
      <c r="CC219" s="30"/>
      <c r="CD219" s="30"/>
      <c r="CE219" s="30"/>
      <c r="CF219" s="30"/>
      <c r="CG219" s="30" t="s">
        <v>7064</v>
      </c>
      <c r="CH219" s="30"/>
      <c r="CI219" s="30"/>
      <c r="CJ219" s="30"/>
      <c r="CK219" s="30"/>
      <c r="CL219" s="30"/>
      <c r="CM219" s="30"/>
      <c r="CN219" s="30">
        <v>1</v>
      </c>
      <c r="CO219" s="30" t="s">
        <v>2603</v>
      </c>
      <c r="CP219" s="30"/>
      <c r="CQ219" s="31"/>
      <c r="CR219" s="103" t="s">
        <v>7050</v>
      </c>
      <c r="CS219" s="35" t="s">
        <v>2605</v>
      </c>
      <c r="CT219" s="36" t="s">
        <v>2606</v>
      </c>
      <c r="CU219" s="36" t="s">
        <v>2607</v>
      </c>
      <c r="CV219" s="36" t="s">
        <v>2608</v>
      </c>
      <c r="CW219" s="36" t="s">
        <v>2609</v>
      </c>
      <c r="CX219" s="36" t="s">
        <v>2610</v>
      </c>
      <c r="CY219" s="36" t="s">
        <v>2611</v>
      </c>
      <c r="CZ219" s="36" t="s">
        <v>2612</v>
      </c>
      <c r="DA219" s="36"/>
      <c r="DB219" s="37"/>
      <c r="DC219" s="43" t="s">
        <v>2565</v>
      </c>
      <c r="DD219" s="48" t="s">
        <v>2604</v>
      </c>
      <c r="DE219" s="6" t="s">
        <v>2601</v>
      </c>
    </row>
    <row r="220" spans="1:109">
      <c r="A220" s="6">
        <v>29036</v>
      </c>
      <c r="B220" s="6" t="s">
        <v>286</v>
      </c>
      <c r="C220" s="6" t="s">
        <v>287</v>
      </c>
      <c r="D220" s="13" t="s">
        <v>6011</v>
      </c>
      <c r="E220" s="15">
        <v>1</v>
      </c>
      <c r="F220" s="16">
        <v>1</v>
      </c>
      <c r="G220" s="16">
        <v>1</v>
      </c>
      <c r="H220" s="16"/>
      <c r="I220" s="17"/>
      <c r="J220" s="20">
        <v>1</v>
      </c>
      <c r="K220" s="21"/>
      <c r="L220" s="21">
        <v>1</v>
      </c>
      <c r="M220" s="21"/>
      <c r="N220" s="21"/>
      <c r="O220" s="21">
        <v>1</v>
      </c>
      <c r="P220" s="21">
        <v>1</v>
      </c>
      <c r="Q220" s="21">
        <v>1</v>
      </c>
      <c r="R220" s="21">
        <v>1</v>
      </c>
      <c r="S220" s="21">
        <v>1</v>
      </c>
      <c r="T220" s="21"/>
      <c r="U220" s="21"/>
      <c r="V220" s="21"/>
      <c r="W220" s="21"/>
      <c r="X220" s="21">
        <v>1</v>
      </c>
      <c r="Y220" s="21"/>
      <c r="Z220" s="21"/>
      <c r="AA220" s="21">
        <v>1</v>
      </c>
      <c r="AB220" s="22" t="s">
        <v>2613</v>
      </c>
      <c r="AC220" s="97" t="s">
        <v>6638</v>
      </c>
      <c r="AD220" s="24">
        <v>1</v>
      </c>
      <c r="AE220" s="25">
        <v>1</v>
      </c>
      <c r="AF220" s="25">
        <v>1</v>
      </c>
      <c r="AG220" s="25"/>
      <c r="AH220" s="25"/>
      <c r="AI220" s="25"/>
      <c r="AJ220" s="25"/>
      <c r="AK220" s="25"/>
      <c r="AL220" s="25"/>
      <c r="AM220" s="25"/>
      <c r="AN220" s="25">
        <v>1</v>
      </c>
      <c r="AO220" s="25">
        <v>1</v>
      </c>
      <c r="AP220" s="25">
        <v>1</v>
      </c>
      <c r="AQ220" s="25">
        <v>1</v>
      </c>
      <c r="AR220" s="25">
        <v>1</v>
      </c>
      <c r="AS220" s="25">
        <v>1</v>
      </c>
      <c r="AT220" s="25">
        <v>1</v>
      </c>
      <c r="AU220" s="25"/>
      <c r="AV220" s="25"/>
      <c r="AW220" s="25"/>
      <c r="AX220" s="25">
        <v>1</v>
      </c>
      <c r="AY220" s="25">
        <v>1</v>
      </c>
      <c r="AZ220" s="25"/>
      <c r="BA220" s="25">
        <v>1</v>
      </c>
      <c r="BB220" s="25"/>
      <c r="BC220" s="25">
        <v>1</v>
      </c>
      <c r="BD220" s="25"/>
      <c r="BE220" s="25">
        <v>1</v>
      </c>
      <c r="BF220" s="25">
        <v>1</v>
      </c>
      <c r="BG220" s="25"/>
      <c r="BH220" s="25"/>
      <c r="BI220" s="25"/>
      <c r="BJ220" s="25"/>
      <c r="BK220" s="25"/>
      <c r="BL220" s="25"/>
      <c r="BM220" s="25"/>
      <c r="BN220" s="25"/>
      <c r="BO220" s="25">
        <v>1</v>
      </c>
      <c r="BP220" s="25"/>
      <c r="BQ220" s="25"/>
      <c r="BR220" s="25"/>
      <c r="BS220" s="25"/>
      <c r="BT220" s="25">
        <v>1</v>
      </c>
      <c r="BU220" s="26" t="s">
        <v>2613</v>
      </c>
      <c r="BV220" s="100" t="s">
        <v>6264</v>
      </c>
      <c r="BW220" s="29"/>
      <c r="BX220" s="30"/>
      <c r="BY220" s="30">
        <v>1</v>
      </c>
      <c r="BZ220" s="30"/>
      <c r="CA220" s="30"/>
      <c r="CB220" s="30"/>
      <c r="CC220" s="30"/>
      <c r="CD220" s="30"/>
      <c r="CE220" s="30">
        <v>1</v>
      </c>
      <c r="CF220" s="30" t="s">
        <v>5995</v>
      </c>
      <c r="CG220" s="30"/>
      <c r="CH220" s="30"/>
      <c r="CI220" s="30"/>
      <c r="CJ220" s="30"/>
      <c r="CK220" s="30"/>
      <c r="CL220" s="30"/>
      <c r="CM220" s="30"/>
      <c r="CN220" s="30">
        <v>1</v>
      </c>
      <c r="CO220" s="30" t="s">
        <v>2614</v>
      </c>
      <c r="CP220" s="30">
        <v>1</v>
      </c>
      <c r="CQ220" s="31" t="s">
        <v>2615</v>
      </c>
      <c r="CR220" s="103" t="s">
        <v>6904</v>
      </c>
      <c r="CS220" s="35" t="s">
        <v>2618</v>
      </c>
      <c r="CT220" s="36" t="s">
        <v>2619</v>
      </c>
      <c r="CU220" s="36" t="s">
        <v>2620</v>
      </c>
      <c r="CV220" s="36" t="s">
        <v>2621</v>
      </c>
      <c r="CW220" s="36" t="s">
        <v>2622</v>
      </c>
      <c r="CX220" s="36" t="s">
        <v>2623</v>
      </c>
      <c r="CY220" s="36" t="s">
        <v>2624</v>
      </c>
      <c r="CZ220" s="36" t="s">
        <v>2625</v>
      </c>
      <c r="DA220" s="36"/>
      <c r="DB220" s="37"/>
      <c r="DC220" s="43" t="s">
        <v>2616</v>
      </c>
      <c r="DD220" s="48" t="s">
        <v>2617</v>
      </c>
      <c r="DE220" s="6" t="s">
        <v>2626</v>
      </c>
    </row>
    <row r="221" spans="1:109">
      <c r="A221" s="6">
        <v>27014</v>
      </c>
      <c r="B221" s="6" t="s">
        <v>288</v>
      </c>
      <c r="C221" s="6" t="s">
        <v>289</v>
      </c>
      <c r="D221" s="13" t="s">
        <v>6002</v>
      </c>
      <c r="E221" s="15">
        <v>1</v>
      </c>
      <c r="F221" s="16"/>
      <c r="G221" s="16"/>
      <c r="H221" s="16"/>
      <c r="I221" s="17"/>
      <c r="J221" s="20"/>
      <c r="K221" s="21"/>
      <c r="L221" s="21"/>
      <c r="M221" s="21"/>
      <c r="N221" s="21"/>
      <c r="O221" s="21"/>
      <c r="P221" s="21"/>
      <c r="Q221" s="21">
        <v>1</v>
      </c>
      <c r="R221" s="21"/>
      <c r="S221" s="21">
        <v>1</v>
      </c>
      <c r="T221" s="21"/>
      <c r="U221" s="21"/>
      <c r="V221" s="21"/>
      <c r="W221" s="21"/>
      <c r="X221" s="21"/>
      <c r="Y221" s="21"/>
      <c r="Z221" s="21"/>
      <c r="AA221" s="21">
        <v>1</v>
      </c>
      <c r="AB221" s="22" t="s">
        <v>2627</v>
      </c>
      <c r="AC221" s="97" t="s">
        <v>6639</v>
      </c>
      <c r="AD221" s="24"/>
      <c r="AE221" s="25">
        <v>1</v>
      </c>
      <c r="AF221" s="25"/>
      <c r="AG221" s="25"/>
      <c r="AH221" s="25"/>
      <c r="AI221" s="25"/>
      <c r="AJ221" s="25"/>
      <c r="AK221" s="25">
        <v>1</v>
      </c>
      <c r="AL221" s="25">
        <v>1</v>
      </c>
      <c r="AM221" s="25">
        <v>1</v>
      </c>
      <c r="AN221" s="25"/>
      <c r="AO221" s="25"/>
      <c r="AP221" s="25"/>
      <c r="AQ221" s="25"/>
      <c r="AR221" s="25"/>
      <c r="AS221" s="25"/>
      <c r="AT221" s="25"/>
      <c r="AU221" s="25"/>
      <c r="AV221" s="25"/>
      <c r="AW221" s="25"/>
      <c r="AX221" s="25"/>
      <c r="AY221" s="25"/>
      <c r="AZ221" s="25"/>
      <c r="BA221" s="25"/>
      <c r="BB221" s="25"/>
      <c r="BC221" s="25"/>
      <c r="BD221" s="25">
        <v>1</v>
      </c>
      <c r="BE221" s="25"/>
      <c r="BF221" s="25"/>
      <c r="BG221" s="25"/>
      <c r="BH221" s="25"/>
      <c r="BI221" s="25"/>
      <c r="BJ221" s="25"/>
      <c r="BK221" s="25"/>
      <c r="BL221" s="25">
        <v>1</v>
      </c>
      <c r="BM221" s="25"/>
      <c r="BN221" s="25"/>
      <c r="BO221" s="25"/>
      <c r="BP221" s="25"/>
      <c r="BQ221" s="25"/>
      <c r="BR221" s="25"/>
      <c r="BS221" s="25"/>
      <c r="BT221" s="25"/>
      <c r="BU221" s="26"/>
      <c r="BV221" s="100" t="s">
        <v>6265</v>
      </c>
      <c r="BW221" s="29"/>
      <c r="BX221" s="30"/>
      <c r="BY221" s="30"/>
      <c r="BZ221" s="30"/>
      <c r="CA221" s="30"/>
      <c r="CB221" s="30"/>
      <c r="CC221" s="30"/>
      <c r="CD221" s="30"/>
      <c r="CE221" s="30"/>
      <c r="CF221" s="30"/>
      <c r="CG221" s="30"/>
      <c r="CH221" s="30"/>
      <c r="CI221" s="30"/>
      <c r="CJ221" s="30"/>
      <c r="CK221" s="30"/>
      <c r="CL221" s="30"/>
      <c r="CM221" s="30"/>
      <c r="CN221" s="30"/>
      <c r="CO221" s="30"/>
      <c r="CP221" s="30">
        <v>1</v>
      </c>
      <c r="CQ221" s="31" t="s">
        <v>2628</v>
      </c>
      <c r="CR221" s="103" t="s">
        <v>6517</v>
      </c>
      <c r="CS221" s="35" t="s">
        <v>2630</v>
      </c>
      <c r="CT221" s="36" t="s">
        <v>2631</v>
      </c>
      <c r="CU221" s="36" t="s">
        <v>2632</v>
      </c>
      <c r="CV221" s="36" t="s">
        <v>2633</v>
      </c>
      <c r="CW221" s="36" t="s">
        <v>2634</v>
      </c>
      <c r="CX221" s="36" t="s">
        <v>2635</v>
      </c>
      <c r="CY221" s="36" t="s">
        <v>2636</v>
      </c>
      <c r="CZ221" s="36" t="s">
        <v>2637</v>
      </c>
      <c r="DA221" s="36"/>
      <c r="DB221" s="37"/>
      <c r="DC221" s="43" t="s">
        <v>2616</v>
      </c>
      <c r="DD221" s="48" t="s">
        <v>2629</v>
      </c>
      <c r="DE221" s="6" t="s">
        <v>2638</v>
      </c>
    </row>
    <row r="222" spans="1:109">
      <c r="A222" s="6">
        <v>2020025</v>
      </c>
      <c r="B222" s="6" t="s">
        <v>290</v>
      </c>
      <c r="C222" s="6" t="s">
        <v>291</v>
      </c>
      <c r="D222" s="13" t="s">
        <v>7181</v>
      </c>
      <c r="E222" s="15">
        <v>1</v>
      </c>
      <c r="F222" s="16"/>
      <c r="G222" s="16">
        <v>1</v>
      </c>
      <c r="H222" s="16"/>
      <c r="I222" s="17"/>
      <c r="J222" s="20">
        <v>1</v>
      </c>
      <c r="K222" s="21">
        <v>1</v>
      </c>
      <c r="L222" s="21"/>
      <c r="M222" s="21"/>
      <c r="N222" s="21"/>
      <c r="O222" s="21"/>
      <c r="P222" s="21">
        <v>1</v>
      </c>
      <c r="Q222" s="21">
        <v>1</v>
      </c>
      <c r="R222" s="21">
        <v>1</v>
      </c>
      <c r="S222" s="21"/>
      <c r="T222" s="21"/>
      <c r="U222" s="21"/>
      <c r="V222" s="21">
        <v>1</v>
      </c>
      <c r="W222" s="21"/>
      <c r="X222" s="21"/>
      <c r="Y222" s="21"/>
      <c r="Z222" s="21"/>
      <c r="AA222" s="21"/>
      <c r="AB222" s="22"/>
      <c r="AC222" s="97" t="s">
        <v>6640</v>
      </c>
      <c r="AD222" s="24">
        <v>1</v>
      </c>
      <c r="AE222" s="25">
        <v>1</v>
      </c>
      <c r="AF222" s="25">
        <v>1</v>
      </c>
      <c r="AG222" s="25">
        <v>1</v>
      </c>
      <c r="AH222" s="25">
        <v>1</v>
      </c>
      <c r="AI222" s="25">
        <v>1</v>
      </c>
      <c r="AJ222" s="25">
        <v>1</v>
      </c>
      <c r="AK222" s="25"/>
      <c r="AL222" s="25">
        <v>1</v>
      </c>
      <c r="AM222" s="25"/>
      <c r="AN222" s="25">
        <v>1</v>
      </c>
      <c r="AO222" s="25">
        <v>1</v>
      </c>
      <c r="AP222" s="25">
        <v>1</v>
      </c>
      <c r="AQ222" s="25">
        <v>1</v>
      </c>
      <c r="AR222" s="25">
        <v>1</v>
      </c>
      <c r="AS222" s="25"/>
      <c r="AT222" s="25"/>
      <c r="AU222" s="25"/>
      <c r="AV222" s="25"/>
      <c r="AW222" s="25"/>
      <c r="AX222" s="25">
        <v>1</v>
      </c>
      <c r="AY222" s="25">
        <v>1</v>
      </c>
      <c r="AZ222" s="25"/>
      <c r="BA222" s="25"/>
      <c r="BB222" s="25"/>
      <c r="BC222" s="25">
        <v>1</v>
      </c>
      <c r="BD222" s="25">
        <v>1</v>
      </c>
      <c r="BE222" s="25">
        <v>1</v>
      </c>
      <c r="BF222" s="25">
        <v>1</v>
      </c>
      <c r="BG222" s="25"/>
      <c r="BH222" s="25"/>
      <c r="BI222" s="25"/>
      <c r="BJ222" s="25"/>
      <c r="BK222" s="25"/>
      <c r="BL222" s="25"/>
      <c r="BM222" s="25"/>
      <c r="BN222" s="25"/>
      <c r="BO222" s="25">
        <v>1</v>
      </c>
      <c r="BP222" s="25"/>
      <c r="BQ222" s="25">
        <v>1</v>
      </c>
      <c r="BR222" s="25"/>
      <c r="BS222" s="25"/>
      <c r="BT222" s="25"/>
      <c r="BU222" s="26"/>
      <c r="BV222" s="100" t="s">
        <v>6266</v>
      </c>
      <c r="BW222" s="29"/>
      <c r="BX222" s="30"/>
      <c r="BY222" s="30">
        <v>1</v>
      </c>
      <c r="BZ222" s="30"/>
      <c r="CA222" s="30"/>
      <c r="CB222" s="30"/>
      <c r="CC222" s="30"/>
      <c r="CD222" s="30"/>
      <c r="CE222" s="30"/>
      <c r="CF222" s="30"/>
      <c r="CG222" s="30"/>
      <c r="CH222" s="30"/>
      <c r="CI222" s="30"/>
      <c r="CJ222" s="30"/>
      <c r="CK222" s="30"/>
      <c r="CL222" s="30"/>
      <c r="CM222" s="30"/>
      <c r="CN222" s="30"/>
      <c r="CO222" s="30"/>
      <c r="CP222" s="30">
        <v>1</v>
      </c>
      <c r="CQ222" s="31" t="s">
        <v>2639</v>
      </c>
      <c r="CR222" s="103" t="s">
        <v>6812</v>
      </c>
      <c r="CS222" s="35" t="s">
        <v>2641</v>
      </c>
      <c r="CT222" s="36" t="s">
        <v>2642</v>
      </c>
      <c r="CU222" s="36" t="s">
        <v>2643</v>
      </c>
      <c r="CV222" s="36" t="s">
        <v>2644</v>
      </c>
      <c r="CW222" s="36" t="s">
        <v>2645</v>
      </c>
      <c r="CX222" s="36" t="s">
        <v>2646</v>
      </c>
      <c r="CY222" s="36"/>
      <c r="CZ222" s="36"/>
      <c r="DA222" s="36"/>
      <c r="DB222" s="37"/>
      <c r="DC222" s="43" t="s">
        <v>2640</v>
      </c>
      <c r="DD222" s="48"/>
      <c r="DE222" s="6" t="s">
        <v>2647</v>
      </c>
    </row>
    <row r="223" spans="1:109">
      <c r="A223" s="6">
        <v>16068</v>
      </c>
      <c r="B223" s="6" t="s">
        <v>5994</v>
      </c>
      <c r="C223" s="6" t="s">
        <v>292</v>
      </c>
      <c r="D223" s="13" t="s">
        <v>6076</v>
      </c>
      <c r="E223" s="15">
        <v>1</v>
      </c>
      <c r="F223" s="16">
        <v>1</v>
      </c>
      <c r="G223" s="16"/>
      <c r="H223" s="16"/>
      <c r="I223" s="17"/>
      <c r="J223" s="20"/>
      <c r="K223" s="21"/>
      <c r="L223" s="21">
        <v>1</v>
      </c>
      <c r="M223" s="21">
        <v>1</v>
      </c>
      <c r="N223" s="21"/>
      <c r="O223" s="21"/>
      <c r="P223" s="21"/>
      <c r="Q223" s="21"/>
      <c r="R223" s="21">
        <v>1</v>
      </c>
      <c r="S223" s="21">
        <v>1</v>
      </c>
      <c r="T223" s="21"/>
      <c r="U223" s="21"/>
      <c r="V223" s="21"/>
      <c r="W223" s="21">
        <v>1</v>
      </c>
      <c r="X223" s="21"/>
      <c r="Y223" s="21"/>
      <c r="Z223" s="21"/>
      <c r="AA223" s="21">
        <v>1</v>
      </c>
      <c r="AB223" s="22" t="s">
        <v>2648</v>
      </c>
      <c r="AC223" s="97" t="s">
        <v>6641</v>
      </c>
      <c r="AD223" s="24">
        <v>1</v>
      </c>
      <c r="AE223" s="25">
        <v>1</v>
      </c>
      <c r="AF223" s="25"/>
      <c r="AG223" s="25"/>
      <c r="AH223" s="25"/>
      <c r="AI223" s="25"/>
      <c r="AJ223" s="25"/>
      <c r="AK223" s="25"/>
      <c r="AL223" s="25"/>
      <c r="AM223" s="25"/>
      <c r="AN223" s="25"/>
      <c r="AO223" s="25"/>
      <c r="AP223" s="25"/>
      <c r="AQ223" s="25"/>
      <c r="AR223" s="25"/>
      <c r="AS223" s="25"/>
      <c r="AT223" s="25"/>
      <c r="AU223" s="25"/>
      <c r="AV223" s="25"/>
      <c r="AW223" s="25"/>
      <c r="AX223" s="25"/>
      <c r="AY223" s="25">
        <v>1</v>
      </c>
      <c r="AZ223" s="25"/>
      <c r="BA223" s="25"/>
      <c r="BB223" s="25"/>
      <c r="BC223" s="25"/>
      <c r="BD223" s="25"/>
      <c r="BE223" s="25"/>
      <c r="BF223" s="25"/>
      <c r="BG223" s="25"/>
      <c r="BH223" s="25"/>
      <c r="BI223" s="25">
        <v>1</v>
      </c>
      <c r="BJ223" s="25"/>
      <c r="BK223" s="25"/>
      <c r="BL223" s="25"/>
      <c r="BM223" s="25"/>
      <c r="BN223" s="25"/>
      <c r="BO223" s="25"/>
      <c r="BP223" s="25"/>
      <c r="BQ223" s="25"/>
      <c r="BR223" s="25"/>
      <c r="BS223" s="25"/>
      <c r="BT223" s="25">
        <v>1</v>
      </c>
      <c r="BU223" s="26" t="s">
        <v>2649</v>
      </c>
      <c r="BV223" s="100" t="s">
        <v>6267</v>
      </c>
      <c r="BW223" s="29"/>
      <c r="BX223" s="30"/>
      <c r="BY223" s="30"/>
      <c r="BZ223" s="30"/>
      <c r="CA223" s="30"/>
      <c r="CB223" s="30"/>
      <c r="CC223" s="30"/>
      <c r="CD223" s="30"/>
      <c r="CE223" s="30"/>
      <c r="CF223" s="30"/>
      <c r="CG223" s="30"/>
      <c r="CH223" s="30">
        <v>1</v>
      </c>
      <c r="CI223" s="30"/>
      <c r="CJ223" s="30"/>
      <c r="CK223" s="30"/>
      <c r="CL223" s="30"/>
      <c r="CM223" s="30"/>
      <c r="CN223" s="30"/>
      <c r="CO223" s="30"/>
      <c r="CP223" s="30">
        <v>1</v>
      </c>
      <c r="CQ223" s="31" t="s">
        <v>2650</v>
      </c>
      <c r="CR223" s="103" t="s">
        <v>6892</v>
      </c>
      <c r="CS223" s="35" t="s">
        <v>2653</v>
      </c>
      <c r="CT223" s="36" t="s">
        <v>2654</v>
      </c>
      <c r="CU223" s="36" t="s">
        <v>2655</v>
      </c>
      <c r="CV223" s="36" t="s">
        <v>2656</v>
      </c>
      <c r="CW223" s="36" t="s">
        <v>2657</v>
      </c>
      <c r="CX223" s="36" t="s">
        <v>2658</v>
      </c>
      <c r="CY223" s="36"/>
      <c r="CZ223" s="36"/>
      <c r="DA223" s="36"/>
      <c r="DB223" s="37"/>
      <c r="DC223" s="43" t="s">
        <v>2651</v>
      </c>
      <c r="DD223" s="48" t="s">
        <v>2652</v>
      </c>
      <c r="DE223" s="6" t="s">
        <v>2659</v>
      </c>
    </row>
    <row r="224" spans="1:109">
      <c r="A224" s="6">
        <v>2023034</v>
      </c>
      <c r="B224" s="6" t="s">
        <v>7085</v>
      </c>
      <c r="C224" s="6" t="s">
        <v>7179</v>
      </c>
      <c r="D224" s="13" t="s">
        <v>7086</v>
      </c>
      <c r="E224" s="15">
        <v>1</v>
      </c>
      <c r="F224" s="16">
        <v>1</v>
      </c>
      <c r="G224" s="16"/>
      <c r="H224" s="16"/>
      <c r="I224" s="17"/>
      <c r="J224" s="20">
        <v>1</v>
      </c>
      <c r="K224" s="21">
        <v>1</v>
      </c>
      <c r="L224" s="21">
        <v>1</v>
      </c>
      <c r="M224" s="21">
        <v>1</v>
      </c>
      <c r="N224" s="21">
        <v>1</v>
      </c>
      <c r="O224" s="21"/>
      <c r="P224" s="21"/>
      <c r="Q224" s="21">
        <v>1</v>
      </c>
      <c r="R224" s="21"/>
      <c r="S224" s="21"/>
      <c r="T224" s="21"/>
      <c r="U224" s="21"/>
      <c r="V224" s="21"/>
      <c r="W224" s="21"/>
      <c r="X224" s="21">
        <v>1</v>
      </c>
      <c r="Y224" s="21"/>
      <c r="Z224" s="21"/>
      <c r="AA224" s="21">
        <v>1</v>
      </c>
      <c r="AB224" s="22" t="s">
        <v>7087</v>
      </c>
      <c r="AC224" s="97" t="s">
        <v>7103</v>
      </c>
      <c r="AD224" s="24">
        <v>1</v>
      </c>
      <c r="AE224" s="25">
        <v>1</v>
      </c>
      <c r="AF224" s="25"/>
      <c r="AG224" s="25"/>
      <c r="AH224" s="25"/>
      <c r="AI224" s="25"/>
      <c r="AJ224" s="25"/>
      <c r="AK224" s="25">
        <v>1</v>
      </c>
      <c r="AL224" s="25"/>
      <c r="AM224" s="25"/>
      <c r="AN224" s="25">
        <v>1</v>
      </c>
      <c r="AO224" s="25">
        <v>1</v>
      </c>
      <c r="AP224" s="25"/>
      <c r="AQ224" s="25"/>
      <c r="AR224" s="25">
        <v>1</v>
      </c>
      <c r="AS224" s="25">
        <v>1</v>
      </c>
      <c r="AT224" s="25">
        <v>1</v>
      </c>
      <c r="AU224" s="25"/>
      <c r="AV224" s="25"/>
      <c r="AW224" s="25"/>
      <c r="AX224" s="25">
        <v>1</v>
      </c>
      <c r="AY224" s="25">
        <v>1</v>
      </c>
      <c r="AZ224" s="25"/>
      <c r="BA224" s="25">
        <v>1</v>
      </c>
      <c r="BB224" s="25"/>
      <c r="BC224" s="25"/>
      <c r="BD224" s="25"/>
      <c r="BE224" s="25"/>
      <c r="BF224" s="25"/>
      <c r="BG224" s="25"/>
      <c r="BH224" s="25"/>
      <c r="BI224" s="25"/>
      <c r="BJ224" s="25"/>
      <c r="BK224" s="25"/>
      <c r="BL224" s="25"/>
      <c r="BM224" s="25"/>
      <c r="BN224" s="25"/>
      <c r="BO224" s="25">
        <v>1</v>
      </c>
      <c r="BP224" s="25"/>
      <c r="BQ224" s="25"/>
      <c r="BR224" s="25"/>
      <c r="BS224" s="25"/>
      <c r="BT224" s="25">
        <v>1</v>
      </c>
      <c r="BU224" s="26" t="s">
        <v>7088</v>
      </c>
      <c r="BV224" s="100" t="s">
        <v>7101</v>
      </c>
      <c r="BW224" s="29"/>
      <c r="BX224" s="30"/>
      <c r="BY224" s="30"/>
      <c r="BZ224" s="30"/>
      <c r="CA224" s="30"/>
      <c r="CB224" s="30"/>
      <c r="CC224" s="30"/>
      <c r="CD224" s="30"/>
      <c r="CE224" s="30"/>
      <c r="CF224" s="30"/>
      <c r="CG224" s="30"/>
      <c r="CH224" s="30"/>
      <c r="CI224" s="30"/>
      <c r="CJ224" s="30"/>
      <c r="CK224" s="30"/>
      <c r="CL224" s="30"/>
      <c r="CM224" s="30"/>
      <c r="CN224" s="30">
        <v>1</v>
      </c>
      <c r="CO224" s="30" t="s">
        <v>7089</v>
      </c>
      <c r="CP224" s="30">
        <v>1</v>
      </c>
      <c r="CQ224" s="31" t="s">
        <v>7141</v>
      </c>
      <c r="CR224" s="103" t="s">
        <v>7102</v>
      </c>
      <c r="CS224" s="35" t="s">
        <v>7090</v>
      </c>
      <c r="CT224" s="36" t="s">
        <v>7819</v>
      </c>
      <c r="CU224" s="36" t="s">
        <v>7091</v>
      </c>
      <c r="CV224" s="36" t="s">
        <v>7820</v>
      </c>
      <c r="CW224" s="36" t="s">
        <v>7092</v>
      </c>
      <c r="CX224" s="36" t="s">
        <v>7821</v>
      </c>
      <c r="CY224" s="36" t="s">
        <v>7093</v>
      </c>
      <c r="CZ224" s="36" t="s">
        <v>7822</v>
      </c>
      <c r="DA224" s="36" t="s">
        <v>7094</v>
      </c>
      <c r="DB224" s="37" t="s">
        <v>7823</v>
      </c>
      <c r="DC224" s="43" t="s">
        <v>7082</v>
      </c>
      <c r="DD224" s="48" t="s">
        <v>7095</v>
      </c>
      <c r="DE224" s="6" t="s">
        <v>7096</v>
      </c>
    </row>
    <row r="225" spans="1:109">
      <c r="A225" s="6">
        <v>29002</v>
      </c>
      <c r="B225" s="6" t="s">
        <v>293</v>
      </c>
      <c r="C225" s="6" t="s">
        <v>294</v>
      </c>
      <c r="D225" s="13" t="s">
        <v>6007</v>
      </c>
      <c r="E225" s="15">
        <v>1</v>
      </c>
      <c r="F225" s="16"/>
      <c r="G225" s="16">
        <v>1</v>
      </c>
      <c r="H225" s="16"/>
      <c r="I225" s="17"/>
      <c r="J225" s="20">
        <v>1</v>
      </c>
      <c r="K225" s="21"/>
      <c r="L225" s="21"/>
      <c r="M225" s="21"/>
      <c r="N225" s="21"/>
      <c r="O225" s="21"/>
      <c r="P225" s="21">
        <v>1</v>
      </c>
      <c r="Q225" s="21">
        <v>1</v>
      </c>
      <c r="R225" s="21">
        <v>1</v>
      </c>
      <c r="S225" s="21"/>
      <c r="T225" s="21"/>
      <c r="U225" s="21"/>
      <c r="V225" s="21"/>
      <c r="W225" s="21"/>
      <c r="X225" s="21"/>
      <c r="Y225" s="21"/>
      <c r="Z225" s="21"/>
      <c r="AA225" s="21"/>
      <c r="AB225" s="22"/>
      <c r="AC225" s="97" t="s">
        <v>6642</v>
      </c>
      <c r="AD225" s="24">
        <v>1</v>
      </c>
      <c r="AE225" s="25"/>
      <c r="AF225" s="25"/>
      <c r="AG225" s="25"/>
      <c r="AH225" s="25"/>
      <c r="AI225" s="25"/>
      <c r="AJ225" s="25"/>
      <c r="AK225" s="25">
        <v>1</v>
      </c>
      <c r="AL225" s="25"/>
      <c r="AM225" s="25">
        <v>1</v>
      </c>
      <c r="AN225" s="25"/>
      <c r="AO225" s="25"/>
      <c r="AP225" s="25"/>
      <c r="AQ225" s="25"/>
      <c r="AR225" s="25">
        <v>1</v>
      </c>
      <c r="AS225" s="25"/>
      <c r="AT225" s="25"/>
      <c r="AU225" s="25"/>
      <c r="AV225" s="25"/>
      <c r="AW225" s="25"/>
      <c r="AX225" s="25"/>
      <c r="AY225" s="25"/>
      <c r="AZ225" s="25"/>
      <c r="BA225" s="25"/>
      <c r="BB225" s="25"/>
      <c r="BC225" s="25"/>
      <c r="BD225" s="25">
        <v>1</v>
      </c>
      <c r="BE225" s="25">
        <v>1</v>
      </c>
      <c r="BF225" s="25">
        <v>1</v>
      </c>
      <c r="BG225" s="25"/>
      <c r="BH225" s="25"/>
      <c r="BI225" s="25"/>
      <c r="BJ225" s="25"/>
      <c r="BK225" s="25"/>
      <c r="BL225" s="25"/>
      <c r="BM225" s="25"/>
      <c r="BN225" s="25"/>
      <c r="BO225" s="25"/>
      <c r="BP225" s="25"/>
      <c r="BQ225" s="25"/>
      <c r="BR225" s="25"/>
      <c r="BS225" s="25"/>
      <c r="BT225" s="25"/>
      <c r="BU225" s="26"/>
      <c r="BV225" s="100" t="s">
        <v>6268</v>
      </c>
      <c r="BW225" s="29"/>
      <c r="BX225" s="30"/>
      <c r="BY225" s="30"/>
      <c r="BZ225" s="30"/>
      <c r="CA225" s="30"/>
      <c r="CB225" s="30"/>
      <c r="CC225" s="30"/>
      <c r="CD225" s="30"/>
      <c r="CE225" s="30"/>
      <c r="CF225" s="30"/>
      <c r="CG225" s="30"/>
      <c r="CH225" s="30"/>
      <c r="CI225" s="30"/>
      <c r="CJ225" s="30"/>
      <c r="CK225" s="30"/>
      <c r="CL225" s="30"/>
      <c r="CM225" s="30"/>
      <c r="CN225" s="30"/>
      <c r="CO225" s="30"/>
      <c r="CP225" s="30">
        <v>1</v>
      </c>
      <c r="CQ225" s="31" t="s">
        <v>2660</v>
      </c>
      <c r="CR225" s="103" t="s">
        <v>6517</v>
      </c>
      <c r="CS225" s="35" t="s">
        <v>2662</v>
      </c>
      <c r="CT225" s="36" t="s">
        <v>2663</v>
      </c>
      <c r="CU225" s="36" t="s">
        <v>2664</v>
      </c>
      <c r="CV225" s="36" t="s">
        <v>2665</v>
      </c>
      <c r="CW225" s="36"/>
      <c r="CX225" s="36"/>
      <c r="CY225" s="36"/>
      <c r="CZ225" s="36"/>
      <c r="DA225" s="36"/>
      <c r="DB225" s="37"/>
      <c r="DC225" s="43" t="s">
        <v>2651</v>
      </c>
      <c r="DD225" s="48" t="s">
        <v>2661</v>
      </c>
      <c r="DE225" s="6" t="s">
        <v>2666</v>
      </c>
    </row>
    <row r="226" spans="1:109">
      <c r="A226" s="6">
        <v>2020015</v>
      </c>
      <c r="B226" s="6" t="s">
        <v>295</v>
      </c>
      <c r="C226" s="6" t="s">
        <v>296</v>
      </c>
      <c r="D226" s="13" t="s">
        <v>6002</v>
      </c>
      <c r="E226" s="15">
        <v>1</v>
      </c>
      <c r="F226" s="16"/>
      <c r="G226" s="16">
        <v>1</v>
      </c>
      <c r="H226" s="16"/>
      <c r="I226" s="17">
        <v>1</v>
      </c>
      <c r="J226" s="20"/>
      <c r="K226" s="21"/>
      <c r="L226" s="21"/>
      <c r="M226" s="21"/>
      <c r="N226" s="21"/>
      <c r="O226" s="21"/>
      <c r="P226" s="21"/>
      <c r="Q226" s="21"/>
      <c r="R226" s="21">
        <v>1</v>
      </c>
      <c r="S226" s="21"/>
      <c r="T226" s="21"/>
      <c r="U226" s="21"/>
      <c r="V226" s="21"/>
      <c r="W226" s="21"/>
      <c r="X226" s="21"/>
      <c r="Y226" s="21">
        <v>1</v>
      </c>
      <c r="Z226" s="21"/>
      <c r="AA226" s="21">
        <v>1</v>
      </c>
      <c r="AB226" s="22" t="s">
        <v>2667</v>
      </c>
      <c r="AC226" s="97" t="s">
        <v>6643</v>
      </c>
      <c r="AD226" s="24"/>
      <c r="AE226" s="25">
        <v>1</v>
      </c>
      <c r="AF226" s="25"/>
      <c r="AG226" s="25"/>
      <c r="AH226" s="25"/>
      <c r="AI226" s="25"/>
      <c r="AJ226" s="25"/>
      <c r="AK226" s="25">
        <v>1</v>
      </c>
      <c r="AL226" s="25">
        <v>1</v>
      </c>
      <c r="AM226" s="25"/>
      <c r="AN226" s="25"/>
      <c r="AO226" s="25"/>
      <c r="AP226" s="25"/>
      <c r="AQ226" s="25"/>
      <c r="AR226" s="25"/>
      <c r="AS226" s="25"/>
      <c r="AT226" s="25"/>
      <c r="AU226" s="25"/>
      <c r="AV226" s="25"/>
      <c r="AW226" s="25"/>
      <c r="AX226" s="25"/>
      <c r="AY226" s="25"/>
      <c r="AZ226" s="25"/>
      <c r="BA226" s="25"/>
      <c r="BB226" s="25"/>
      <c r="BC226" s="25"/>
      <c r="BD226" s="25">
        <v>1</v>
      </c>
      <c r="BE226" s="25"/>
      <c r="BF226" s="25"/>
      <c r="BG226" s="25"/>
      <c r="BH226" s="25"/>
      <c r="BI226" s="25"/>
      <c r="BJ226" s="25"/>
      <c r="BK226" s="25"/>
      <c r="BL226" s="25"/>
      <c r="BM226" s="25"/>
      <c r="BN226" s="25"/>
      <c r="BO226" s="25"/>
      <c r="BP226" s="25"/>
      <c r="BQ226" s="25"/>
      <c r="BR226" s="25"/>
      <c r="BS226" s="25"/>
      <c r="BT226" s="25">
        <v>1</v>
      </c>
      <c r="BU226" s="26" t="s">
        <v>2668</v>
      </c>
      <c r="BV226" s="100" t="s">
        <v>6269</v>
      </c>
      <c r="BW226" s="29"/>
      <c r="BX226" s="30"/>
      <c r="BY226" s="30"/>
      <c r="BZ226" s="30"/>
      <c r="CA226" s="30"/>
      <c r="CB226" s="30"/>
      <c r="CC226" s="30"/>
      <c r="CD226" s="30"/>
      <c r="CE226" s="30"/>
      <c r="CF226" s="30"/>
      <c r="CG226" s="30"/>
      <c r="CH226" s="30"/>
      <c r="CI226" s="30"/>
      <c r="CJ226" s="30"/>
      <c r="CK226" s="30"/>
      <c r="CL226" s="30"/>
      <c r="CM226" s="30"/>
      <c r="CN226" s="30">
        <v>1</v>
      </c>
      <c r="CO226" s="30" t="s">
        <v>2669</v>
      </c>
      <c r="CP226" s="30"/>
      <c r="CQ226" s="31"/>
      <c r="CR226" s="103" t="s">
        <v>6905</v>
      </c>
      <c r="CS226" s="35" t="s">
        <v>2671</v>
      </c>
      <c r="CT226" s="36" t="s">
        <v>2672</v>
      </c>
      <c r="CU226" s="36" t="s">
        <v>2673</v>
      </c>
      <c r="CV226" s="36" t="s">
        <v>2674</v>
      </c>
      <c r="CW226" s="36" t="s">
        <v>2675</v>
      </c>
      <c r="CX226" s="36" t="s">
        <v>2676</v>
      </c>
      <c r="CY226" s="36" t="s">
        <v>2677</v>
      </c>
      <c r="CZ226" s="36" t="s">
        <v>2678</v>
      </c>
      <c r="DA226" s="36"/>
      <c r="DB226" s="37"/>
      <c r="DC226" s="43" t="s">
        <v>2670</v>
      </c>
      <c r="DD226" s="48"/>
      <c r="DE226" s="6" t="s">
        <v>2679</v>
      </c>
    </row>
    <row r="227" spans="1:109">
      <c r="A227" s="6">
        <v>27002</v>
      </c>
      <c r="B227" s="6" t="s">
        <v>297</v>
      </c>
      <c r="C227" s="6" t="s">
        <v>298</v>
      </c>
      <c r="D227" s="13" t="s">
        <v>6014</v>
      </c>
      <c r="E227" s="15">
        <v>1</v>
      </c>
      <c r="F227" s="16"/>
      <c r="G227" s="16"/>
      <c r="H227" s="16"/>
      <c r="I227" s="17"/>
      <c r="J227" s="20">
        <v>1</v>
      </c>
      <c r="K227" s="21"/>
      <c r="L227" s="21"/>
      <c r="M227" s="21"/>
      <c r="N227" s="21"/>
      <c r="O227" s="21"/>
      <c r="P227" s="21"/>
      <c r="Q227" s="21">
        <v>1</v>
      </c>
      <c r="R227" s="21">
        <v>1</v>
      </c>
      <c r="S227" s="21">
        <v>1</v>
      </c>
      <c r="T227" s="21">
        <v>1</v>
      </c>
      <c r="U227" s="21">
        <v>1</v>
      </c>
      <c r="V227" s="21"/>
      <c r="W227" s="21"/>
      <c r="X227" s="21"/>
      <c r="Y227" s="21"/>
      <c r="Z227" s="21"/>
      <c r="AA227" s="21"/>
      <c r="AB227" s="22"/>
      <c r="AC227" s="97" t="s">
        <v>6644</v>
      </c>
      <c r="AD227" s="24">
        <v>1</v>
      </c>
      <c r="AE227" s="25">
        <v>1</v>
      </c>
      <c r="AF227" s="25">
        <v>1</v>
      </c>
      <c r="AG227" s="25">
        <v>1</v>
      </c>
      <c r="AH227" s="25">
        <v>1</v>
      </c>
      <c r="AI227" s="25">
        <v>1</v>
      </c>
      <c r="AJ227" s="25">
        <v>1</v>
      </c>
      <c r="AK227" s="25">
        <v>1</v>
      </c>
      <c r="AL227" s="25"/>
      <c r="AM227" s="25"/>
      <c r="AN227" s="25"/>
      <c r="AO227" s="25">
        <v>1</v>
      </c>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v>1</v>
      </c>
      <c r="BN227" s="25"/>
      <c r="BO227" s="25">
        <v>1</v>
      </c>
      <c r="BP227" s="25"/>
      <c r="BQ227" s="25"/>
      <c r="BR227" s="25"/>
      <c r="BS227" s="25"/>
      <c r="BT227" s="25"/>
      <c r="BU227" s="26"/>
      <c r="BV227" s="100" t="s">
        <v>6270</v>
      </c>
      <c r="BW227" s="29"/>
      <c r="BX227" s="30"/>
      <c r="BY227" s="30">
        <v>1</v>
      </c>
      <c r="BZ227" s="30"/>
      <c r="CA227" s="30"/>
      <c r="CB227" s="30"/>
      <c r="CC227" s="30"/>
      <c r="CD227" s="30"/>
      <c r="CE227" s="30"/>
      <c r="CF227" s="30"/>
      <c r="CG227" s="30"/>
      <c r="CH227" s="30"/>
      <c r="CI227" s="30"/>
      <c r="CJ227" s="30"/>
      <c r="CK227" s="30"/>
      <c r="CL227" s="30"/>
      <c r="CM227" s="30"/>
      <c r="CN227" s="30"/>
      <c r="CO227" s="30"/>
      <c r="CP227" s="30">
        <v>1</v>
      </c>
      <c r="CQ227" s="31" t="s">
        <v>2680</v>
      </c>
      <c r="CR227" s="103" t="s">
        <v>6812</v>
      </c>
      <c r="CS227" s="35" t="s">
        <v>2682</v>
      </c>
      <c r="CT227" s="36" t="s">
        <v>2683</v>
      </c>
      <c r="CU227" s="36" t="s">
        <v>2684</v>
      </c>
      <c r="CV227" s="36" t="s">
        <v>2685</v>
      </c>
      <c r="CW227" s="36" t="s">
        <v>2686</v>
      </c>
      <c r="CX227" s="36" t="s">
        <v>2687</v>
      </c>
      <c r="CY227" s="36" t="s">
        <v>2688</v>
      </c>
      <c r="CZ227" s="36" t="s">
        <v>2689</v>
      </c>
      <c r="DA227" s="36" t="s">
        <v>2690</v>
      </c>
      <c r="DB227" s="37" t="s">
        <v>2691</v>
      </c>
      <c r="DC227" s="43" t="s">
        <v>2681</v>
      </c>
      <c r="DD227" s="48" t="s">
        <v>2696</v>
      </c>
      <c r="DE227" s="6" t="s">
        <v>2692</v>
      </c>
    </row>
    <row r="228" spans="1:109">
      <c r="A228" s="6">
        <v>29030</v>
      </c>
      <c r="B228" s="6" t="s">
        <v>299</v>
      </c>
      <c r="C228" s="6" t="s">
        <v>300</v>
      </c>
      <c r="D228" s="13" t="s">
        <v>6007</v>
      </c>
      <c r="E228" s="15"/>
      <c r="F228" s="16"/>
      <c r="G228" s="16">
        <v>1</v>
      </c>
      <c r="H228" s="16"/>
      <c r="I228" s="17">
        <v>1</v>
      </c>
      <c r="J228" s="20"/>
      <c r="K228" s="21"/>
      <c r="L228" s="21"/>
      <c r="M228" s="21"/>
      <c r="N228" s="21"/>
      <c r="O228" s="21"/>
      <c r="P228" s="21">
        <v>1</v>
      </c>
      <c r="Q228" s="21"/>
      <c r="R228" s="21"/>
      <c r="S228" s="21"/>
      <c r="T228" s="21"/>
      <c r="U228" s="21"/>
      <c r="V228" s="21"/>
      <c r="W228" s="21"/>
      <c r="X228" s="21"/>
      <c r="Y228" s="21">
        <v>1</v>
      </c>
      <c r="Z228" s="21"/>
      <c r="AA228" s="21"/>
      <c r="AB228" s="22"/>
      <c r="AC228" s="97" t="s">
        <v>6555</v>
      </c>
      <c r="AD228" s="24"/>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v>1</v>
      </c>
      <c r="BD228" s="25">
        <v>1</v>
      </c>
      <c r="BE228" s="25"/>
      <c r="BF228" s="25">
        <v>1</v>
      </c>
      <c r="BG228" s="25"/>
      <c r="BH228" s="25"/>
      <c r="BI228" s="25"/>
      <c r="BJ228" s="25"/>
      <c r="BK228" s="25"/>
      <c r="BL228" s="25"/>
      <c r="BM228" s="25"/>
      <c r="BN228" s="25"/>
      <c r="BO228" s="25"/>
      <c r="BP228" s="25"/>
      <c r="BQ228" s="25"/>
      <c r="BR228" s="25">
        <v>1</v>
      </c>
      <c r="BS228" s="25" t="s">
        <v>2693</v>
      </c>
      <c r="BT228" s="25">
        <v>1</v>
      </c>
      <c r="BU228" s="26" t="s">
        <v>2694</v>
      </c>
      <c r="BV228" s="100" t="s">
        <v>6271</v>
      </c>
      <c r="BW228" s="29"/>
      <c r="BX228" s="30"/>
      <c r="BY228" s="30"/>
      <c r="BZ228" s="30"/>
      <c r="CA228" s="30"/>
      <c r="CB228" s="30"/>
      <c r="CC228" s="30"/>
      <c r="CD228" s="30"/>
      <c r="CE228" s="30">
        <v>1</v>
      </c>
      <c r="CF228" s="30" t="s">
        <v>2695</v>
      </c>
      <c r="CG228" s="30"/>
      <c r="CH228" s="30"/>
      <c r="CI228" s="30"/>
      <c r="CJ228" s="30"/>
      <c r="CK228" s="30"/>
      <c r="CL228" s="30"/>
      <c r="CM228" s="30"/>
      <c r="CN228" s="30"/>
      <c r="CO228" s="30"/>
      <c r="CP228" s="30"/>
      <c r="CQ228" s="31"/>
      <c r="CR228" s="103" t="s">
        <v>6814</v>
      </c>
      <c r="CS228" s="35" t="s">
        <v>2698</v>
      </c>
      <c r="CT228" s="36" t="s">
        <v>2699</v>
      </c>
      <c r="CU228" s="36" t="s">
        <v>2700</v>
      </c>
      <c r="CV228" s="36" t="s">
        <v>2701</v>
      </c>
      <c r="CW228" s="36" t="s">
        <v>2702</v>
      </c>
      <c r="CX228" s="36" t="s">
        <v>2703</v>
      </c>
      <c r="CY228" s="36" t="s">
        <v>2704</v>
      </c>
      <c r="CZ228" s="36" t="s">
        <v>2705</v>
      </c>
      <c r="DA228" s="36"/>
      <c r="DB228" s="37"/>
      <c r="DC228" s="43" t="s">
        <v>2681</v>
      </c>
      <c r="DD228" s="48" t="s">
        <v>2697</v>
      </c>
      <c r="DE228" s="6" t="s">
        <v>2706</v>
      </c>
    </row>
    <row r="229" spans="1:109">
      <c r="A229" s="6">
        <v>2024022</v>
      </c>
      <c r="B229" s="6" t="s">
        <v>7709</v>
      </c>
      <c r="C229" s="6" t="s">
        <v>7710</v>
      </c>
      <c r="D229" s="13" t="s">
        <v>7721</v>
      </c>
      <c r="E229" s="15">
        <v>1</v>
      </c>
      <c r="F229" s="16"/>
      <c r="G229" s="16"/>
      <c r="H229" s="16"/>
      <c r="I229" s="17"/>
      <c r="J229" s="20">
        <v>1</v>
      </c>
      <c r="K229" s="21"/>
      <c r="L229" s="21"/>
      <c r="M229" s="21"/>
      <c r="N229" s="21"/>
      <c r="O229" s="21"/>
      <c r="P229" s="21"/>
      <c r="Q229" s="21"/>
      <c r="R229" s="21">
        <v>1</v>
      </c>
      <c r="S229" s="21"/>
      <c r="T229" s="21"/>
      <c r="U229" s="21"/>
      <c r="V229" s="21"/>
      <c r="W229" s="21"/>
      <c r="X229" s="21"/>
      <c r="Y229" s="21"/>
      <c r="Z229" s="21"/>
      <c r="AA229" s="21"/>
      <c r="AB229" s="22"/>
      <c r="AC229" s="97" t="s">
        <v>7718</v>
      </c>
      <c r="AD229" s="24">
        <v>1</v>
      </c>
      <c r="AE229" s="25">
        <v>1</v>
      </c>
      <c r="AF229" s="25">
        <v>1</v>
      </c>
      <c r="AG229" s="25">
        <v>1</v>
      </c>
      <c r="AH229" s="25"/>
      <c r="AI229" s="25"/>
      <c r="AJ229" s="25"/>
      <c r="AK229" s="25"/>
      <c r="AL229" s="25"/>
      <c r="AM229" s="25"/>
      <c r="AN229" s="25"/>
      <c r="AO229" s="25">
        <v>1</v>
      </c>
      <c r="AP229" s="25"/>
      <c r="AQ229" s="25"/>
      <c r="AR229" s="25"/>
      <c r="AS229" s="25"/>
      <c r="AT229" s="25"/>
      <c r="AU229" s="25"/>
      <c r="AV229" s="25"/>
      <c r="AW229" s="25"/>
      <c r="AX229" s="25"/>
      <c r="AY229" s="25">
        <v>1</v>
      </c>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6"/>
      <c r="BV229" s="100" t="s">
        <v>7719</v>
      </c>
      <c r="BW229" s="29"/>
      <c r="BX229" s="30"/>
      <c r="BY229" s="30">
        <v>1</v>
      </c>
      <c r="BZ229" s="30"/>
      <c r="CA229" s="30"/>
      <c r="CB229" s="30"/>
      <c r="CC229" s="30"/>
      <c r="CD229" s="30"/>
      <c r="CE229" s="30"/>
      <c r="CF229" s="30"/>
      <c r="CG229" s="30"/>
      <c r="CH229" s="30"/>
      <c r="CI229" s="30"/>
      <c r="CJ229" s="30"/>
      <c r="CK229" s="30"/>
      <c r="CL229" s="30"/>
      <c r="CM229" s="30"/>
      <c r="CN229" s="30"/>
      <c r="CO229" s="30"/>
      <c r="CP229" s="30"/>
      <c r="CQ229" s="31"/>
      <c r="CR229" s="103" t="s">
        <v>7720</v>
      </c>
      <c r="CS229" s="35" t="s">
        <v>7711</v>
      </c>
      <c r="CT229" s="36" t="s">
        <v>7712</v>
      </c>
      <c r="CU229" s="36" t="s">
        <v>7713</v>
      </c>
      <c r="CV229" s="36" t="s">
        <v>7714</v>
      </c>
      <c r="CW229" s="36" t="s">
        <v>7715</v>
      </c>
      <c r="CX229" s="36" t="s">
        <v>7716</v>
      </c>
      <c r="CY229" s="36"/>
      <c r="CZ229" s="36"/>
      <c r="DA229" s="36"/>
      <c r="DB229" s="37"/>
      <c r="DC229" s="43" t="s">
        <v>842</v>
      </c>
      <c r="DD229" s="48"/>
      <c r="DE229" s="6" t="s">
        <v>7717</v>
      </c>
    </row>
    <row r="230" spans="1:109">
      <c r="A230" s="6">
        <v>2025015</v>
      </c>
      <c r="B230" s="6" t="s">
        <v>8660</v>
      </c>
      <c r="C230" s="6" t="s">
        <v>8661</v>
      </c>
      <c r="D230" s="13" t="s">
        <v>7242</v>
      </c>
      <c r="E230" s="15">
        <v>1</v>
      </c>
      <c r="F230" s="16"/>
      <c r="G230" s="16"/>
      <c r="H230" s="16"/>
      <c r="I230" s="17"/>
      <c r="J230" s="20">
        <v>1</v>
      </c>
      <c r="K230" s="21"/>
      <c r="L230" s="21"/>
      <c r="M230" s="21"/>
      <c r="N230" s="21"/>
      <c r="O230" s="21"/>
      <c r="P230" s="21"/>
      <c r="Q230" s="21"/>
      <c r="R230" s="21">
        <v>1</v>
      </c>
      <c r="S230" s="21"/>
      <c r="T230" s="21"/>
      <c r="U230" s="21"/>
      <c r="V230" s="21">
        <v>1</v>
      </c>
      <c r="W230" s="21"/>
      <c r="X230" s="21"/>
      <c r="Y230" s="21"/>
      <c r="Z230" s="21"/>
      <c r="AA230" s="21"/>
      <c r="AB230" s="22"/>
      <c r="AC230" s="97" t="s">
        <v>8505</v>
      </c>
      <c r="AD230" s="24">
        <v>1</v>
      </c>
      <c r="AE230" s="25">
        <v>1</v>
      </c>
      <c r="AF230" s="25"/>
      <c r="AG230" s="25"/>
      <c r="AH230" s="25"/>
      <c r="AI230" s="25"/>
      <c r="AJ230" s="25"/>
      <c r="AK230" s="25">
        <v>1</v>
      </c>
      <c r="AL230" s="25">
        <v>1</v>
      </c>
      <c r="AM230" s="25">
        <v>1</v>
      </c>
      <c r="AN230" s="25"/>
      <c r="AO230" s="25"/>
      <c r="AP230" s="25"/>
      <c r="AQ230" s="25"/>
      <c r="AR230" s="25"/>
      <c r="AS230" s="25"/>
      <c r="AT230" s="25"/>
      <c r="AU230" s="25"/>
      <c r="AV230" s="25"/>
      <c r="AW230" s="25"/>
      <c r="AX230" s="25"/>
      <c r="AY230" s="25"/>
      <c r="AZ230" s="25"/>
      <c r="BA230" s="25"/>
      <c r="BB230" s="25"/>
      <c r="BC230" s="25"/>
      <c r="BD230" s="25">
        <v>1</v>
      </c>
      <c r="BE230" s="25"/>
      <c r="BF230" s="25"/>
      <c r="BG230" s="25"/>
      <c r="BH230" s="25"/>
      <c r="BI230" s="25"/>
      <c r="BJ230" s="25"/>
      <c r="BK230" s="25"/>
      <c r="BL230" s="25"/>
      <c r="BM230" s="25"/>
      <c r="BN230" s="25"/>
      <c r="BO230" s="25"/>
      <c r="BP230" s="25"/>
      <c r="BQ230" s="25"/>
      <c r="BR230" s="25"/>
      <c r="BS230" s="25"/>
      <c r="BT230" s="25"/>
      <c r="BU230" s="26"/>
      <c r="BV230" s="100" t="s">
        <v>8662</v>
      </c>
      <c r="BW230" s="29"/>
      <c r="BX230" s="30"/>
      <c r="BY230" s="30"/>
      <c r="BZ230" s="30"/>
      <c r="CA230" s="30"/>
      <c r="CB230" s="30"/>
      <c r="CC230" s="30"/>
      <c r="CD230" s="30"/>
      <c r="CE230" s="30"/>
      <c r="CF230" s="30"/>
      <c r="CG230" s="30"/>
      <c r="CH230" s="30"/>
      <c r="CI230" s="30"/>
      <c r="CJ230" s="30"/>
      <c r="CK230" s="30"/>
      <c r="CL230" s="30"/>
      <c r="CM230" s="30"/>
      <c r="CN230" s="30">
        <v>1</v>
      </c>
      <c r="CO230" s="30" t="s">
        <v>8663</v>
      </c>
      <c r="CP230" s="30">
        <v>1</v>
      </c>
      <c r="CQ230" s="31" t="s">
        <v>8665</v>
      </c>
      <c r="CR230" s="103" t="s">
        <v>8666</v>
      </c>
      <c r="CS230" s="35" t="s">
        <v>8664</v>
      </c>
      <c r="CT230" s="36" t="s">
        <v>8667</v>
      </c>
      <c r="CU230" s="36" t="s">
        <v>8668</v>
      </c>
      <c r="CV230" s="36" t="s">
        <v>8669</v>
      </c>
      <c r="CW230" s="36" t="s">
        <v>8670</v>
      </c>
      <c r="CX230" s="36" t="s">
        <v>8671</v>
      </c>
      <c r="CY230" s="36" t="s">
        <v>8672</v>
      </c>
      <c r="CZ230" s="36" t="s">
        <v>8673</v>
      </c>
      <c r="DA230" s="36" t="s">
        <v>8674</v>
      </c>
      <c r="DB230" s="37" t="s">
        <v>8675</v>
      </c>
      <c r="DC230" s="43" t="s">
        <v>838</v>
      </c>
      <c r="DD230" s="48" t="s">
        <v>8676</v>
      </c>
      <c r="DE230" s="115" t="s">
        <v>8677</v>
      </c>
    </row>
    <row r="231" spans="1:109">
      <c r="A231" s="6">
        <v>30001</v>
      </c>
      <c r="B231" s="6" t="s">
        <v>301</v>
      </c>
      <c r="C231" s="6" t="s">
        <v>302</v>
      </c>
      <c r="D231" s="13" t="s">
        <v>6000</v>
      </c>
      <c r="E231" s="15"/>
      <c r="F231" s="16"/>
      <c r="G231" s="16"/>
      <c r="H231" s="16"/>
      <c r="I231" s="17">
        <v>1</v>
      </c>
      <c r="J231" s="20"/>
      <c r="K231" s="21"/>
      <c r="L231" s="21"/>
      <c r="M231" s="21"/>
      <c r="N231" s="21"/>
      <c r="O231" s="21"/>
      <c r="P231" s="21"/>
      <c r="Q231" s="21"/>
      <c r="R231" s="21"/>
      <c r="S231" s="21"/>
      <c r="T231" s="21"/>
      <c r="U231" s="21"/>
      <c r="V231" s="21"/>
      <c r="W231" s="21"/>
      <c r="X231" s="21"/>
      <c r="Y231" s="21">
        <v>1</v>
      </c>
      <c r="Z231" s="21"/>
      <c r="AA231" s="21"/>
      <c r="AB231" s="22"/>
      <c r="AC231" s="97" t="s">
        <v>6168</v>
      </c>
      <c r="AD231" s="24"/>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v>1</v>
      </c>
      <c r="BS231" s="25" t="s">
        <v>2708</v>
      </c>
      <c r="BT231" s="25"/>
      <c r="BU231" s="26"/>
      <c r="BV231" s="100" t="s">
        <v>6168</v>
      </c>
      <c r="BW231" s="29"/>
      <c r="BX231" s="30"/>
      <c r="BY231" s="30"/>
      <c r="BZ231" s="30"/>
      <c r="CA231" s="30"/>
      <c r="CB231" s="30"/>
      <c r="CC231" s="30"/>
      <c r="CD231" s="30"/>
      <c r="CE231" s="30"/>
      <c r="CF231" s="30"/>
      <c r="CG231" s="30"/>
      <c r="CH231" s="30"/>
      <c r="CI231" s="30"/>
      <c r="CJ231" s="30"/>
      <c r="CK231" s="30"/>
      <c r="CL231" s="30"/>
      <c r="CM231" s="30"/>
      <c r="CN231" s="30">
        <v>1</v>
      </c>
      <c r="CO231" s="30" t="s">
        <v>2709</v>
      </c>
      <c r="CP231" s="30"/>
      <c r="CQ231" s="31"/>
      <c r="CR231" s="103" t="s">
        <v>6906</v>
      </c>
      <c r="CS231" s="35" t="s">
        <v>2710</v>
      </c>
      <c r="CT231" s="36" t="s">
        <v>2711</v>
      </c>
      <c r="CU231" s="36" t="s">
        <v>2712</v>
      </c>
      <c r="CV231" s="36" t="s">
        <v>2713</v>
      </c>
      <c r="CW231" s="36" t="s">
        <v>2714</v>
      </c>
      <c r="CX231" s="36" t="s">
        <v>2715</v>
      </c>
      <c r="CY231" s="36"/>
      <c r="CZ231" s="36"/>
      <c r="DA231" s="36"/>
      <c r="DB231" s="37"/>
      <c r="DC231" s="43" t="s">
        <v>2707</v>
      </c>
      <c r="DD231" s="48"/>
      <c r="DE231" s="6" t="s">
        <v>2716</v>
      </c>
    </row>
    <row r="232" spans="1:109">
      <c r="A232" s="6">
        <v>26032</v>
      </c>
      <c r="B232" s="6" t="s">
        <v>303</v>
      </c>
      <c r="C232" s="6" t="s">
        <v>304</v>
      </c>
      <c r="D232" s="13" t="s">
        <v>7181</v>
      </c>
      <c r="E232" s="15">
        <v>1</v>
      </c>
      <c r="F232" s="16">
        <v>1</v>
      </c>
      <c r="G232" s="16"/>
      <c r="H232" s="16"/>
      <c r="I232" s="17"/>
      <c r="J232" s="20">
        <v>1</v>
      </c>
      <c r="K232" s="21">
        <v>1</v>
      </c>
      <c r="L232" s="21">
        <v>1</v>
      </c>
      <c r="M232" s="21">
        <v>1</v>
      </c>
      <c r="N232" s="21">
        <v>1</v>
      </c>
      <c r="O232" s="21">
        <v>1</v>
      </c>
      <c r="P232" s="21"/>
      <c r="Q232" s="21">
        <v>1</v>
      </c>
      <c r="R232" s="21">
        <v>1</v>
      </c>
      <c r="S232" s="21">
        <v>1</v>
      </c>
      <c r="T232" s="21"/>
      <c r="U232" s="21"/>
      <c r="V232" s="21"/>
      <c r="W232" s="21"/>
      <c r="X232" s="21"/>
      <c r="Y232" s="21"/>
      <c r="Z232" s="21">
        <v>1</v>
      </c>
      <c r="AA232" s="21"/>
      <c r="AB232" s="22"/>
      <c r="AC232" s="97" t="s">
        <v>6645</v>
      </c>
      <c r="AD232" s="24">
        <v>1</v>
      </c>
      <c r="AE232" s="25">
        <v>1</v>
      </c>
      <c r="AF232" s="25">
        <v>1</v>
      </c>
      <c r="AG232" s="25">
        <v>1</v>
      </c>
      <c r="AH232" s="25"/>
      <c r="AI232" s="25">
        <v>1</v>
      </c>
      <c r="AJ232" s="25">
        <v>1</v>
      </c>
      <c r="AK232" s="25"/>
      <c r="AL232" s="25"/>
      <c r="AM232" s="25">
        <v>1</v>
      </c>
      <c r="AN232" s="25">
        <v>1</v>
      </c>
      <c r="AO232" s="25">
        <v>1</v>
      </c>
      <c r="AP232" s="25">
        <v>1</v>
      </c>
      <c r="AQ232" s="25">
        <v>1</v>
      </c>
      <c r="AR232" s="25">
        <v>1</v>
      </c>
      <c r="AS232" s="25">
        <v>1</v>
      </c>
      <c r="AT232" s="25">
        <v>1</v>
      </c>
      <c r="AU232" s="25">
        <v>1</v>
      </c>
      <c r="AV232" s="25">
        <v>1</v>
      </c>
      <c r="AW232" s="25">
        <v>1</v>
      </c>
      <c r="AX232" s="25">
        <v>1</v>
      </c>
      <c r="AY232" s="25">
        <v>1</v>
      </c>
      <c r="AZ232" s="25">
        <v>1</v>
      </c>
      <c r="BA232" s="25">
        <v>1</v>
      </c>
      <c r="BB232" s="25">
        <v>1</v>
      </c>
      <c r="BC232" s="25">
        <v>1</v>
      </c>
      <c r="BD232" s="25">
        <v>1</v>
      </c>
      <c r="BE232" s="25">
        <v>1</v>
      </c>
      <c r="BF232" s="25">
        <v>1</v>
      </c>
      <c r="BG232" s="25"/>
      <c r="BH232" s="25">
        <v>1</v>
      </c>
      <c r="BI232" s="25"/>
      <c r="BJ232" s="25">
        <v>1</v>
      </c>
      <c r="BK232" s="25"/>
      <c r="BL232" s="25">
        <v>1</v>
      </c>
      <c r="BM232" s="25"/>
      <c r="BN232" s="25"/>
      <c r="BO232" s="25">
        <v>1</v>
      </c>
      <c r="BP232" s="25"/>
      <c r="BQ232" s="25"/>
      <c r="BR232" s="25"/>
      <c r="BS232" s="25"/>
      <c r="BT232" s="25"/>
      <c r="BU232" s="26"/>
      <c r="BV232" s="100" t="s">
        <v>6272</v>
      </c>
      <c r="BW232" s="29"/>
      <c r="BX232" s="30"/>
      <c r="BY232" s="30"/>
      <c r="BZ232" s="30"/>
      <c r="CA232" s="30"/>
      <c r="CB232" s="30"/>
      <c r="CC232" s="30"/>
      <c r="CD232" s="30"/>
      <c r="CE232" s="30"/>
      <c r="CF232" s="30"/>
      <c r="CG232" s="30"/>
      <c r="CH232" s="30"/>
      <c r="CI232" s="30">
        <v>1</v>
      </c>
      <c r="CJ232" s="30" t="s">
        <v>2717</v>
      </c>
      <c r="CK232" s="30">
        <v>1</v>
      </c>
      <c r="CL232" s="30" t="s">
        <v>2718</v>
      </c>
      <c r="CM232" s="30"/>
      <c r="CN232" s="30">
        <v>1</v>
      </c>
      <c r="CO232" s="30" t="s">
        <v>2719</v>
      </c>
      <c r="CP232" s="30">
        <v>1</v>
      </c>
      <c r="CQ232" s="31" t="s">
        <v>2720</v>
      </c>
      <c r="CR232" s="103" t="s">
        <v>6907</v>
      </c>
      <c r="CS232" s="35" t="s">
        <v>2723</v>
      </c>
      <c r="CT232" s="36" t="s">
        <v>2724</v>
      </c>
      <c r="CU232" s="36" t="s">
        <v>2725</v>
      </c>
      <c r="CV232" s="36" t="s">
        <v>2726</v>
      </c>
      <c r="CW232" s="36" t="s">
        <v>2727</v>
      </c>
      <c r="CX232" s="36" t="s">
        <v>2728</v>
      </c>
      <c r="CY232" s="36" t="s">
        <v>2729</v>
      </c>
      <c r="CZ232" s="36" t="s">
        <v>2730</v>
      </c>
      <c r="DA232" s="36" t="s">
        <v>2731</v>
      </c>
      <c r="DB232" s="37" t="s">
        <v>2732</v>
      </c>
      <c r="DC232" s="43" t="s">
        <v>2721</v>
      </c>
      <c r="DD232" s="48" t="s">
        <v>2722</v>
      </c>
      <c r="DE232" s="6" t="s">
        <v>2733</v>
      </c>
    </row>
    <row r="233" spans="1:109">
      <c r="A233" s="6">
        <v>2023021</v>
      </c>
      <c r="B233" s="6" t="s">
        <v>5635</v>
      </c>
      <c r="C233" s="6" t="s">
        <v>5660</v>
      </c>
      <c r="D233" s="13" t="s">
        <v>6063</v>
      </c>
      <c r="E233" s="15">
        <v>1</v>
      </c>
      <c r="F233" s="16"/>
      <c r="G233" s="16"/>
      <c r="H233" s="16"/>
      <c r="I233" s="17"/>
      <c r="J233" s="20">
        <v>1</v>
      </c>
      <c r="K233" s="21"/>
      <c r="L233" s="21"/>
      <c r="M233" s="21"/>
      <c r="N233" s="21"/>
      <c r="O233" s="21"/>
      <c r="P233" s="21"/>
      <c r="Q233" s="21">
        <v>1</v>
      </c>
      <c r="R233" s="21">
        <v>1</v>
      </c>
      <c r="S233" s="21"/>
      <c r="T233" s="21"/>
      <c r="U233" s="21"/>
      <c r="V233" s="21"/>
      <c r="W233" s="21"/>
      <c r="X233" s="21"/>
      <c r="Y233" s="21"/>
      <c r="Z233" s="21"/>
      <c r="AA233" s="21"/>
      <c r="AB233" s="22"/>
      <c r="AC233" s="97" t="s">
        <v>6582</v>
      </c>
      <c r="AD233" s="24"/>
      <c r="AE233" s="25">
        <v>1</v>
      </c>
      <c r="AF233" s="25">
        <v>1</v>
      </c>
      <c r="AG233" s="25">
        <v>1</v>
      </c>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6"/>
      <c r="BV233" s="100" t="s">
        <v>6273</v>
      </c>
      <c r="BW233" s="29"/>
      <c r="BX233" s="30"/>
      <c r="BY233" s="30">
        <v>1</v>
      </c>
      <c r="BZ233" s="30"/>
      <c r="CA233" s="30"/>
      <c r="CB233" s="30"/>
      <c r="CC233" s="30"/>
      <c r="CD233" s="30"/>
      <c r="CE233" s="30"/>
      <c r="CF233" s="30"/>
      <c r="CG233" s="30"/>
      <c r="CH233" s="30"/>
      <c r="CI233" s="30"/>
      <c r="CJ233" s="30"/>
      <c r="CK233" s="30"/>
      <c r="CL233" s="30"/>
      <c r="CM233" s="30"/>
      <c r="CN233" s="30"/>
      <c r="CO233" s="30"/>
      <c r="CP233" s="30">
        <v>1</v>
      </c>
      <c r="CQ233" s="31" t="s">
        <v>5860</v>
      </c>
      <c r="CR233" s="103" t="s">
        <v>6812</v>
      </c>
      <c r="CS233" s="35" t="s">
        <v>5862</v>
      </c>
      <c r="CT233" s="36" t="s">
        <v>5863</v>
      </c>
      <c r="CU233" s="36" t="s">
        <v>5864</v>
      </c>
      <c r="CV233" s="36" t="s">
        <v>5865</v>
      </c>
      <c r="CW233" s="36" t="s">
        <v>5866</v>
      </c>
      <c r="CX233" s="36" t="s">
        <v>5867</v>
      </c>
      <c r="CY233" s="36"/>
      <c r="CZ233" s="36"/>
      <c r="DA233" s="36"/>
      <c r="DB233" s="37"/>
      <c r="DC233" s="43" t="s">
        <v>5743</v>
      </c>
      <c r="DD233" s="48" t="s">
        <v>5861</v>
      </c>
      <c r="DE233" s="6" t="s">
        <v>5868</v>
      </c>
    </row>
    <row r="234" spans="1:109">
      <c r="A234" s="6">
        <v>27011</v>
      </c>
      <c r="B234" s="6" t="s">
        <v>305</v>
      </c>
      <c r="C234" s="6" t="s">
        <v>306</v>
      </c>
      <c r="D234" s="13" t="s">
        <v>6023</v>
      </c>
      <c r="E234" s="15"/>
      <c r="F234" s="16">
        <v>1</v>
      </c>
      <c r="G234" s="16"/>
      <c r="H234" s="16"/>
      <c r="I234" s="17"/>
      <c r="J234" s="20"/>
      <c r="K234" s="21">
        <v>1</v>
      </c>
      <c r="L234" s="21">
        <v>1</v>
      </c>
      <c r="M234" s="21">
        <v>1</v>
      </c>
      <c r="N234" s="21"/>
      <c r="O234" s="21">
        <v>1</v>
      </c>
      <c r="P234" s="21"/>
      <c r="Q234" s="21"/>
      <c r="R234" s="21"/>
      <c r="S234" s="21"/>
      <c r="T234" s="21"/>
      <c r="U234" s="21"/>
      <c r="V234" s="21"/>
      <c r="W234" s="21"/>
      <c r="X234" s="21"/>
      <c r="Y234" s="21"/>
      <c r="Z234" s="21"/>
      <c r="AA234" s="21"/>
      <c r="AB234" s="22"/>
      <c r="AC234" s="97" t="s">
        <v>6646</v>
      </c>
      <c r="AD234" s="24"/>
      <c r="AE234" s="25"/>
      <c r="AF234" s="25"/>
      <c r="AG234" s="25"/>
      <c r="AH234" s="25"/>
      <c r="AI234" s="25"/>
      <c r="AJ234" s="25"/>
      <c r="AK234" s="25"/>
      <c r="AL234" s="25"/>
      <c r="AM234" s="25"/>
      <c r="AN234" s="25"/>
      <c r="AO234" s="25"/>
      <c r="AP234" s="25"/>
      <c r="AQ234" s="25"/>
      <c r="AR234" s="25">
        <v>1</v>
      </c>
      <c r="AS234" s="25">
        <v>1</v>
      </c>
      <c r="AT234" s="25">
        <v>1</v>
      </c>
      <c r="AU234" s="25"/>
      <c r="AV234" s="25"/>
      <c r="AW234" s="25">
        <v>1</v>
      </c>
      <c r="AX234" s="25">
        <v>1</v>
      </c>
      <c r="AY234" s="25">
        <v>1</v>
      </c>
      <c r="AZ234" s="25"/>
      <c r="BA234" s="25">
        <v>1</v>
      </c>
      <c r="BB234" s="25"/>
      <c r="BC234" s="25"/>
      <c r="BD234" s="25"/>
      <c r="BE234" s="25"/>
      <c r="BF234" s="25"/>
      <c r="BG234" s="25"/>
      <c r="BH234" s="25"/>
      <c r="BI234" s="25"/>
      <c r="BJ234" s="25"/>
      <c r="BK234" s="25"/>
      <c r="BL234" s="25"/>
      <c r="BM234" s="25"/>
      <c r="BN234" s="25"/>
      <c r="BO234" s="25"/>
      <c r="BP234" s="25"/>
      <c r="BQ234" s="25"/>
      <c r="BR234" s="25"/>
      <c r="BS234" s="25"/>
      <c r="BT234" s="25">
        <v>1</v>
      </c>
      <c r="BU234" s="26" t="s">
        <v>2734</v>
      </c>
      <c r="BV234" s="100" t="s">
        <v>6274</v>
      </c>
      <c r="BW234" s="29"/>
      <c r="BX234" s="30"/>
      <c r="BY234" s="30"/>
      <c r="BZ234" s="30"/>
      <c r="CA234" s="30"/>
      <c r="CB234" s="30"/>
      <c r="CC234" s="30"/>
      <c r="CD234" s="30"/>
      <c r="CE234" s="30"/>
      <c r="CF234" s="30"/>
      <c r="CG234" s="30"/>
      <c r="CH234" s="30"/>
      <c r="CI234" s="30">
        <v>1</v>
      </c>
      <c r="CJ234" s="30" t="s">
        <v>2735</v>
      </c>
      <c r="CK234" s="30">
        <v>1</v>
      </c>
      <c r="CL234" s="30" t="s">
        <v>2736</v>
      </c>
      <c r="CM234" s="30"/>
      <c r="CN234" s="30"/>
      <c r="CO234" s="30"/>
      <c r="CP234" s="30"/>
      <c r="CQ234" s="31"/>
      <c r="CR234" s="103" t="s">
        <v>6908</v>
      </c>
      <c r="CS234" s="35" t="s">
        <v>2738</v>
      </c>
      <c r="CT234" s="36" t="s">
        <v>2739</v>
      </c>
      <c r="CU234" s="36" t="s">
        <v>2740</v>
      </c>
      <c r="CV234" s="36" t="s">
        <v>2741</v>
      </c>
      <c r="CW234" s="36" t="s">
        <v>2742</v>
      </c>
      <c r="CX234" s="36" t="s">
        <v>2743</v>
      </c>
      <c r="CY234" s="36" t="s">
        <v>2744</v>
      </c>
      <c r="CZ234" s="36" t="s">
        <v>2745</v>
      </c>
      <c r="DA234" s="36" t="s">
        <v>2746</v>
      </c>
      <c r="DB234" s="37" t="s">
        <v>2747</v>
      </c>
      <c r="DC234" s="43" t="s">
        <v>2721</v>
      </c>
      <c r="DD234" s="48" t="s">
        <v>2737</v>
      </c>
      <c r="DE234" s="6" t="s">
        <v>2748</v>
      </c>
    </row>
    <row r="235" spans="1:109">
      <c r="A235" s="6">
        <v>17046</v>
      </c>
      <c r="B235" s="6" t="s">
        <v>307</v>
      </c>
      <c r="C235" s="6" t="s">
        <v>308</v>
      </c>
      <c r="D235" s="13" t="s">
        <v>6011</v>
      </c>
      <c r="E235" s="15">
        <v>1</v>
      </c>
      <c r="F235" s="16"/>
      <c r="G235" s="16">
        <v>1</v>
      </c>
      <c r="H235" s="16"/>
      <c r="I235" s="17"/>
      <c r="J235" s="20">
        <v>1</v>
      </c>
      <c r="K235" s="21"/>
      <c r="L235" s="21"/>
      <c r="M235" s="21"/>
      <c r="N235" s="21"/>
      <c r="O235" s="21"/>
      <c r="P235" s="21">
        <v>1</v>
      </c>
      <c r="Q235" s="21"/>
      <c r="R235" s="21">
        <v>1</v>
      </c>
      <c r="S235" s="21"/>
      <c r="T235" s="21"/>
      <c r="U235" s="21"/>
      <c r="V235" s="21">
        <v>1</v>
      </c>
      <c r="W235" s="21"/>
      <c r="X235" s="21"/>
      <c r="Y235" s="21"/>
      <c r="Z235" s="21"/>
      <c r="AA235" s="21">
        <v>1</v>
      </c>
      <c r="AB235" s="22" t="s">
        <v>2749</v>
      </c>
      <c r="AC235" s="97" t="s">
        <v>6647</v>
      </c>
      <c r="AD235" s="24">
        <v>1</v>
      </c>
      <c r="AE235" s="25">
        <v>1</v>
      </c>
      <c r="AF235" s="25">
        <v>1</v>
      </c>
      <c r="AG235" s="25">
        <v>1</v>
      </c>
      <c r="AH235" s="25"/>
      <c r="AI235" s="25">
        <v>1</v>
      </c>
      <c r="AJ235" s="25"/>
      <c r="AK235" s="25"/>
      <c r="AL235" s="25"/>
      <c r="AM235" s="25"/>
      <c r="AN235" s="25"/>
      <c r="AO235" s="25"/>
      <c r="AP235" s="25"/>
      <c r="AQ235" s="25"/>
      <c r="AR235" s="25"/>
      <c r="AS235" s="25"/>
      <c r="AT235" s="25"/>
      <c r="AU235" s="25"/>
      <c r="AV235" s="25"/>
      <c r="AW235" s="25"/>
      <c r="AX235" s="25"/>
      <c r="AY235" s="25">
        <v>1</v>
      </c>
      <c r="AZ235" s="25"/>
      <c r="BA235" s="25"/>
      <c r="BB235" s="25"/>
      <c r="BC235" s="25">
        <v>1</v>
      </c>
      <c r="BD235" s="25"/>
      <c r="BE235" s="25"/>
      <c r="BF235" s="25"/>
      <c r="BG235" s="25"/>
      <c r="BH235" s="25"/>
      <c r="BI235" s="25"/>
      <c r="BJ235" s="25"/>
      <c r="BK235" s="25"/>
      <c r="BL235" s="25"/>
      <c r="BM235" s="25"/>
      <c r="BN235" s="25"/>
      <c r="BO235" s="25"/>
      <c r="BP235" s="25">
        <v>1</v>
      </c>
      <c r="BQ235" s="25"/>
      <c r="BR235" s="25"/>
      <c r="BS235" s="25"/>
      <c r="BT235" s="25"/>
      <c r="BU235" s="26"/>
      <c r="BV235" s="100" t="s">
        <v>6275</v>
      </c>
      <c r="BW235" s="29"/>
      <c r="BX235" s="30">
        <v>1</v>
      </c>
      <c r="BY235" s="30"/>
      <c r="BZ235" s="30"/>
      <c r="CA235" s="30"/>
      <c r="CB235" s="30"/>
      <c r="CC235" s="30"/>
      <c r="CD235" s="30"/>
      <c r="CE235" s="30"/>
      <c r="CF235" s="30"/>
      <c r="CG235" s="30"/>
      <c r="CH235" s="30"/>
      <c r="CI235" s="30">
        <v>1</v>
      </c>
      <c r="CJ235" s="30" t="s">
        <v>5996</v>
      </c>
      <c r="CK235" s="30"/>
      <c r="CL235" s="30"/>
      <c r="CM235" s="30"/>
      <c r="CN235" s="30"/>
      <c r="CO235" s="30"/>
      <c r="CP235" s="30"/>
      <c r="CQ235" s="31"/>
      <c r="CR235" s="103" t="s">
        <v>6909</v>
      </c>
      <c r="CS235" s="35" t="s">
        <v>2751</v>
      </c>
      <c r="CT235" s="36" t="s">
        <v>2752</v>
      </c>
      <c r="CU235" s="36" t="s">
        <v>2753</v>
      </c>
      <c r="CV235" s="36" t="s">
        <v>2754</v>
      </c>
      <c r="CW235" s="36" t="s">
        <v>2755</v>
      </c>
      <c r="CX235" s="36" t="s">
        <v>2756</v>
      </c>
      <c r="CY235" s="36" t="s">
        <v>2761</v>
      </c>
      <c r="CZ235" s="36" t="s">
        <v>2757</v>
      </c>
      <c r="DA235" s="36" t="s">
        <v>2758</v>
      </c>
      <c r="DB235" s="37" t="s">
        <v>2759</v>
      </c>
      <c r="DC235" s="43" t="s">
        <v>2721</v>
      </c>
      <c r="DD235" s="48" t="s">
        <v>2750</v>
      </c>
      <c r="DE235" s="6" t="s">
        <v>2760</v>
      </c>
    </row>
    <row r="236" spans="1:109">
      <c r="A236" s="6">
        <v>25025</v>
      </c>
      <c r="B236" s="6" t="s">
        <v>309</v>
      </c>
      <c r="C236" s="6" t="s">
        <v>310</v>
      </c>
      <c r="D236" s="13" t="s">
        <v>6002</v>
      </c>
      <c r="E236" s="15">
        <v>1</v>
      </c>
      <c r="F236" s="16"/>
      <c r="G236" s="16"/>
      <c r="H236" s="16"/>
      <c r="I236" s="17"/>
      <c r="J236" s="20"/>
      <c r="K236" s="21"/>
      <c r="L236" s="21"/>
      <c r="M236" s="21"/>
      <c r="N236" s="21"/>
      <c r="O236" s="21"/>
      <c r="P236" s="21"/>
      <c r="Q236" s="21"/>
      <c r="R236" s="21"/>
      <c r="S236" s="21"/>
      <c r="T236" s="21"/>
      <c r="U236" s="21"/>
      <c r="V236" s="21"/>
      <c r="W236" s="21"/>
      <c r="X236" s="21"/>
      <c r="Y236" s="21"/>
      <c r="Z236" s="21"/>
      <c r="AA236" s="21">
        <v>1</v>
      </c>
      <c r="AB236" s="22" t="s">
        <v>2762</v>
      </c>
      <c r="AC236" s="97" t="s">
        <v>6648</v>
      </c>
      <c r="AD236" s="24"/>
      <c r="AE236" s="25"/>
      <c r="AF236" s="25">
        <v>1</v>
      </c>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v>1</v>
      </c>
      <c r="BR236" s="25"/>
      <c r="BS236" s="25"/>
      <c r="BT236" s="25">
        <v>1</v>
      </c>
      <c r="BU236" s="26" t="s">
        <v>2763</v>
      </c>
      <c r="BV236" s="100" t="s">
        <v>6276</v>
      </c>
      <c r="BW236" s="29"/>
      <c r="BX236" s="30"/>
      <c r="BY236" s="30"/>
      <c r="BZ236" s="30"/>
      <c r="CA236" s="30"/>
      <c r="CB236" s="30"/>
      <c r="CC236" s="30"/>
      <c r="CD236" s="30"/>
      <c r="CE236" s="30"/>
      <c r="CF236" s="30"/>
      <c r="CG236" s="30"/>
      <c r="CH236" s="30"/>
      <c r="CI236" s="30"/>
      <c r="CJ236" s="30"/>
      <c r="CK236" s="30"/>
      <c r="CL236" s="30"/>
      <c r="CM236" s="30"/>
      <c r="CN236" s="30">
        <v>1</v>
      </c>
      <c r="CO236" s="30" t="s">
        <v>2764</v>
      </c>
      <c r="CP236" s="30"/>
      <c r="CQ236" s="31"/>
      <c r="CR236" s="103" t="s">
        <v>6910</v>
      </c>
      <c r="CS236" s="35" t="s">
        <v>2766</v>
      </c>
      <c r="CT236" s="36" t="s">
        <v>2767</v>
      </c>
      <c r="CU236" s="36" t="s">
        <v>2768</v>
      </c>
      <c r="CV236" s="36" t="s">
        <v>2769</v>
      </c>
      <c r="CW236" s="36" t="s">
        <v>2770</v>
      </c>
      <c r="CX236" s="36" t="s">
        <v>2771</v>
      </c>
      <c r="CY236" s="36" t="s">
        <v>2772</v>
      </c>
      <c r="CZ236" s="36" t="s">
        <v>2773</v>
      </c>
      <c r="DA236" s="36" t="s">
        <v>2774</v>
      </c>
      <c r="DB236" s="37" t="s">
        <v>2775</v>
      </c>
      <c r="DC236" s="43" t="s">
        <v>2721</v>
      </c>
      <c r="DD236" s="48" t="s">
        <v>2765</v>
      </c>
      <c r="DE236" s="6" t="s">
        <v>2776</v>
      </c>
    </row>
    <row r="237" spans="1:109">
      <c r="A237" s="6">
        <v>2021032</v>
      </c>
      <c r="B237" s="9" t="s">
        <v>311</v>
      </c>
      <c r="C237" s="6" t="s">
        <v>312</v>
      </c>
      <c r="D237" s="13" t="s">
        <v>6077</v>
      </c>
      <c r="E237" s="15">
        <v>1</v>
      </c>
      <c r="F237" s="16"/>
      <c r="G237" s="16">
        <v>1</v>
      </c>
      <c r="H237" s="16"/>
      <c r="I237" s="17"/>
      <c r="J237" s="20">
        <v>1</v>
      </c>
      <c r="K237" s="21"/>
      <c r="L237" s="21"/>
      <c r="M237" s="21"/>
      <c r="N237" s="21"/>
      <c r="O237" s="21"/>
      <c r="P237" s="21">
        <v>1</v>
      </c>
      <c r="Q237" s="21"/>
      <c r="R237" s="21"/>
      <c r="S237" s="21"/>
      <c r="T237" s="21"/>
      <c r="U237" s="21"/>
      <c r="V237" s="21">
        <v>1</v>
      </c>
      <c r="W237" s="21"/>
      <c r="X237" s="21"/>
      <c r="Y237" s="21"/>
      <c r="Z237" s="21"/>
      <c r="AA237" s="21"/>
      <c r="AB237" s="22"/>
      <c r="AC237" s="97" t="s">
        <v>6649</v>
      </c>
      <c r="AD237" s="24">
        <v>1</v>
      </c>
      <c r="AE237" s="25"/>
      <c r="AF237" s="25">
        <v>1</v>
      </c>
      <c r="AG237" s="25">
        <v>1</v>
      </c>
      <c r="AH237" s="25"/>
      <c r="AI237" s="25">
        <v>1</v>
      </c>
      <c r="AJ237" s="25"/>
      <c r="AK237" s="25"/>
      <c r="AL237" s="25"/>
      <c r="AM237" s="25"/>
      <c r="AN237" s="25"/>
      <c r="AO237" s="25">
        <v>1</v>
      </c>
      <c r="AP237" s="25"/>
      <c r="AQ237" s="25"/>
      <c r="AR237" s="25"/>
      <c r="AS237" s="25"/>
      <c r="AT237" s="25"/>
      <c r="AU237" s="25"/>
      <c r="AV237" s="25"/>
      <c r="AW237" s="25"/>
      <c r="AX237" s="25"/>
      <c r="AY237" s="25">
        <v>1</v>
      </c>
      <c r="AZ237" s="25"/>
      <c r="BA237" s="25"/>
      <c r="BB237" s="25"/>
      <c r="BC237" s="25">
        <v>1</v>
      </c>
      <c r="BD237" s="25"/>
      <c r="BE237" s="25">
        <v>1</v>
      </c>
      <c r="BF237" s="25">
        <v>1</v>
      </c>
      <c r="BG237" s="25"/>
      <c r="BH237" s="25"/>
      <c r="BI237" s="25"/>
      <c r="BJ237" s="25"/>
      <c r="BK237" s="25"/>
      <c r="BL237" s="25"/>
      <c r="BM237" s="25"/>
      <c r="BN237" s="25"/>
      <c r="BO237" s="25"/>
      <c r="BP237" s="25"/>
      <c r="BQ237" s="25"/>
      <c r="BR237" s="25"/>
      <c r="BS237" s="25"/>
      <c r="BT237" s="25"/>
      <c r="BU237" s="26"/>
      <c r="BV237" s="100" t="s">
        <v>6277</v>
      </c>
      <c r="BW237" s="29"/>
      <c r="BX237" s="30"/>
      <c r="BY237" s="30"/>
      <c r="BZ237" s="30"/>
      <c r="CA237" s="30"/>
      <c r="CB237" s="30"/>
      <c r="CC237" s="30"/>
      <c r="CD237" s="30"/>
      <c r="CE237" s="30">
        <v>1</v>
      </c>
      <c r="CF237" s="30" t="s">
        <v>2777</v>
      </c>
      <c r="CG237" s="30"/>
      <c r="CH237" s="30">
        <v>1</v>
      </c>
      <c r="CI237" s="30"/>
      <c r="CJ237" s="30"/>
      <c r="CK237" s="30"/>
      <c r="CL237" s="30"/>
      <c r="CM237" s="30"/>
      <c r="CN237" s="30"/>
      <c r="CO237" s="30"/>
      <c r="CP237" s="30"/>
      <c r="CQ237" s="31"/>
      <c r="CR237" s="103" t="s">
        <v>6867</v>
      </c>
      <c r="CS237" s="35" t="s">
        <v>2779</v>
      </c>
      <c r="CT237" s="36" t="s">
        <v>2780</v>
      </c>
      <c r="CU237" s="36" t="s">
        <v>2781</v>
      </c>
      <c r="CV237" s="36" t="s">
        <v>2782</v>
      </c>
      <c r="CW237" s="36" t="s">
        <v>2783</v>
      </c>
      <c r="CX237" s="36" t="s">
        <v>2784</v>
      </c>
      <c r="CY237" s="36" t="s">
        <v>2785</v>
      </c>
      <c r="CZ237" s="36" t="s">
        <v>2789</v>
      </c>
      <c r="DA237" s="36" t="s">
        <v>2786</v>
      </c>
      <c r="DB237" s="37" t="s">
        <v>2787</v>
      </c>
      <c r="DC237" s="43" t="s">
        <v>2721</v>
      </c>
      <c r="DD237" s="48" t="s">
        <v>2778</v>
      </c>
      <c r="DE237" s="6" t="s">
        <v>2788</v>
      </c>
    </row>
    <row r="238" spans="1:109" ht="19.5">
      <c r="A238" s="6">
        <v>2022020</v>
      </c>
      <c r="B238" s="10" t="s">
        <v>2817</v>
      </c>
      <c r="C238" s="6" t="s">
        <v>313</v>
      </c>
      <c r="D238" s="13" t="s">
        <v>6076</v>
      </c>
      <c r="E238" s="15">
        <v>1</v>
      </c>
      <c r="F238" s="16"/>
      <c r="G238" s="16"/>
      <c r="H238" s="16"/>
      <c r="I238" s="17"/>
      <c r="J238" s="20">
        <v>1</v>
      </c>
      <c r="K238" s="21"/>
      <c r="L238" s="21"/>
      <c r="M238" s="21"/>
      <c r="N238" s="21"/>
      <c r="O238" s="21"/>
      <c r="P238" s="21"/>
      <c r="Q238" s="21">
        <v>1</v>
      </c>
      <c r="R238" s="21">
        <v>1</v>
      </c>
      <c r="S238" s="21"/>
      <c r="T238" s="21"/>
      <c r="U238" s="21">
        <v>1</v>
      </c>
      <c r="V238" s="21">
        <v>1</v>
      </c>
      <c r="W238" s="21"/>
      <c r="X238" s="21"/>
      <c r="Y238" s="21"/>
      <c r="Z238" s="21"/>
      <c r="AA238" s="21"/>
      <c r="AB238" s="22"/>
      <c r="AC238" s="97" t="s">
        <v>6650</v>
      </c>
      <c r="AD238" s="24">
        <v>1</v>
      </c>
      <c r="AE238" s="25">
        <v>1</v>
      </c>
      <c r="AF238" s="25">
        <v>1</v>
      </c>
      <c r="AG238" s="25">
        <v>1</v>
      </c>
      <c r="AH238" s="25"/>
      <c r="AI238" s="25"/>
      <c r="AJ238" s="25"/>
      <c r="AK238" s="25"/>
      <c r="AL238" s="25"/>
      <c r="AM238" s="25"/>
      <c r="AN238" s="25"/>
      <c r="AO238" s="25">
        <v>1</v>
      </c>
      <c r="AP238" s="25"/>
      <c r="AQ238" s="25"/>
      <c r="AR238" s="25"/>
      <c r="AS238" s="25"/>
      <c r="AT238" s="25"/>
      <c r="AU238" s="25"/>
      <c r="AV238" s="25"/>
      <c r="AW238" s="25"/>
      <c r="AX238" s="25"/>
      <c r="AY238" s="25">
        <v>1</v>
      </c>
      <c r="AZ238" s="25"/>
      <c r="BA238" s="25"/>
      <c r="BB238" s="25"/>
      <c r="BC238" s="25">
        <v>1</v>
      </c>
      <c r="BD238" s="25"/>
      <c r="BE238" s="25">
        <v>1</v>
      </c>
      <c r="BF238" s="25"/>
      <c r="BG238" s="25"/>
      <c r="BH238" s="25"/>
      <c r="BI238" s="25"/>
      <c r="BJ238" s="25"/>
      <c r="BK238" s="25"/>
      <c r="BL238" s="25"/>
      <c r="BM238" s="25"/>
      <c r="BN238" s="25"/>
      <c r="BO238" s="25"/>
      <c r="BP238" s="25">
        <v>1</v>
      </c>
      <c r="BQ238" s="25">
        <v>1</v>
      </c>
      <c r="BR238" s="25"/>
      <c r="BS238" s="25"/>
      <c r="BT238" s="25"/>
      <c r="BU238" s="26"/>
      <c r="BV238" s="100" t="s">
        <v>6278</v>
      </c>
      <c r="BW238" s="29"/>
      <c r="BX238" s="30"/>
      <c r="BY238" s="30"/>
      <c r="BZ238" s="30"/>
      <c r="CA238" s="30"/>
      <c r="CB238" s="30"/>
      <c r="CC238" s="30"/>
      <c r="CD238" s="30"/>
      <c r="CE238" s="30"/>
      <c r="CF238" s="30"/>
      <c r="CG238" s="30"/>
      <c r="CH238" s="30"/>
      <c r="CI238" s="30"/>
      <c r="CJ238" s="30"/>
      <c r="CK238" s="30"/>
      <c r="CL238" s="30"/>
      <c r="CM238" s="30"/>
      <c r="CN238" s="30">
        <v>1</v>
      </c>
      <c r="CO238" s="30" t="s">
        <v>2790</v>
      </c>
      <c r="CP238" s="30">
        <v>1</v>
      </c>
      <c r="CQ238" s="31" t="s">
        <v>2791</v>
      </c>
      <c r="CR238" s="103" t="s">
        <v>6911</v>
      </c>
      <c r="CS238" s="35" t="s">
        <v>2793</v>
      </c>
      <c r="CT238" s="36" t="s">
        <v>2794</v>
      </c>
      <c r="CU238" s="36" t="s">
        <v>2795</v>
      </c>
      <c r="CV238" s="36" t="s">
        <v>2796</v>
      </c>
      <c r="CW238" s="36" t="s">
        <v>2797</v>
      </c>
      <c r="CX238" s="36" t="s">
        <v>2798</v>
      </c>
      <c r="CY238" s="36" t="s">
        <v>2799</v>
      </c>
      <c r="CZ238" s="36" t="s">
        <v>2800</v>
      </c>
      <c r="DA238" s="36" t="s">
        <v>2801</v>
      </c>
      <c r="DB238" s="37" t="s">
        <v>2802</v>
      </c>
      <c r="DC238" s="43" t="s">
        <v>2721</v>
      </c>
      <c r="DD238" s="48" t="s">
        <v>2792</v>
      </c>
      <c r="DE238" s="6" t="s">
        <v>2803</v>
      </c>
    </row>
    <row r="239" spans="1:109">
      <c r="A239" s="6">
        <v>2019006</v>
      </c>
      <c r="B239" s="8" t="s">
        <v>2804</v>
      </c>
      <c r="C239" s="6" t="s">
        <v>314</v>
      </c>
      <c r="D239" s="13" t="s">
        <v>6000</v>
      </c>
      <c r="E239" s="15">
        <v>1</v>
      </c>
      <c r="F239" s="16"/>
      <c r="G239" s="16"/>
      <c r="H239" s="16"/>
      <c r="I239" s="17"/>
      <c r="J239" s="20">
        <v>1</v>
      </c>
      <c r="K239" s="21"/>
      <c r="L239" s="21"/>
      <c r="M239" s="21"/>
      <c r="N239" s="21"/>
      <c r="O239" s="21"/>
      <c r="P239" s="21"/>
      <c r="Q239" s="21"/>
      <c r="R239" s="21"/>
      <c r="S239" s="21"/>
      <c r="T239" s="21"/>
      <c r="U239" s="21"/>
      <c r="V239" s="21"/>
      <c r="W239" s="21"/>
      <c r="X239" s="21"/>
      <c r="Y239" s="21"/>
      <c r="Z239" s="21"/>
      <c r="AA239" s="21"/>
      <c r="AB239" s="22"/>
      <c r="AC239" s="97" t="s">
        <v>6506</v>
      </c>
      <c r="AD239" s="24">
        <v>1</v>
      </c>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6"/>
      <c r="BV239" s="100" t="s">
        <v>6279</v>
      </c>
      <c r="BW239" s="29"/>
      <c r="BX239" s="30"/>
      <c r="BY239" s="30">
        <v>1</v>
      </c>
      <c r="BZ239" s="30"/>
      <c r="CA239" s="30"/>
      <c r="CB239" s="30"/>
      <c r="CC239" s="30"/>
      <c r="CD239" s="30"/>
      <c r="CE239" s="30"/>
      <c r="CF239" s="30"/>
      <c r="CG239" s="30"/>
      <c r="CH239" s="30"/>
      <c r="CI239" s="30"/>
      <c r="CJ239" s="30"/>
      <c r="CK239" s="30"/>
      <c r="CL239" s="30"/>
      <c r="CM239" s="30"/>
      <c r="CN239" s="30"/>
      <c r="CO239" s="30"/>
      <c r="CP239" s="30"/>
      <c r="CQ239" s="31"/>
      <c r="CR239" s="103" t="s">
        <v>6812</v>
      </c>
      <c r="CS239" s="35" t="s">
        <v>2807</v>
      </c>
      <c r="CT239" s="36" t="s">
        <v>2808</v>
      </c>
      <c r="CU239" s="36" t="s">
        <v>2809</v>
      </c>
      <c r="CV239" s="36" t="s">
        <v>2810</v>
      </c>
      <c r="CW239" s="36" t="s">
        <v>5997</v>
      </c>
      <c r="CX239" s="36" t="s">
        <v>2811</v>
      </c>
      <c r="CY239" s="36" t="s">
        <v>2812</v>
      </c>
      <c r="CZ239" s="36" t="s">
        <v>2813</v>
      </c>
      <c r="DA239" s="36" t="s">
        <v>2814</v>
      </c>
      <c r="DB239" s="37" t="s">
        <v>2815</v>
      </c>
      <c r="DC239" s="43" t="s">
        <v>2805</v>
      </c>
      <c r="DD239" s="48" t="s">
        <v>2806</v>
      </c>
      <c r="DE239" s="6" t="s">
        <v>2816</v>
      </c>
    </row>
    <row r="240" spans="1:109">
      <c r="A240" s="6">
        <v>30018</v>
      </c>
      <c r="B240" s="6" t="s">
        <v>315</v>
      </c>
      <c r="C240" s="6" t="s">
        <v>7559</v>
      </c>
      <c r="D240" s="13" t="s">
        <v>6000</v>
      </c>
      <c r="E240" s="15">
        <v>1</v>
      </c>
      <c r="F240" s="16"/>
      <c r="G240" s="16"/>
      <c r="H240" s="16"/>
      <c r="I240" s="17"/>
      <c r="J240" s="20">
        <v>1</v>
      </c>
      <c r="K240" s="21"/>
      <c r="L240" s="21"/>
      <c r="M240" s="21"/>
      <c r="N240" s="21"/>
      <c r="O240" s="21"/>
      <c r="P240" s="21"/>
      <c r="Q240" s="21"/>
      <c r="R240" s="21"/>
      <c r="S240" s="21"/>
      <c r="T240" s="21"/>
      <c r="U240" s="21"/>
      <c r="V240" s="21"/>
      <c r="W240" s="21"/>
      <c r="X240" s="21"/>
      <c r="Y240" s="21"/>
      <c r="Z240" s="21">
        <v>1</v>
      </c>
      <c r="AA240" s="21">
        <v>1</v>
      </c>
      <c r="AB240" s="22" t="s">
        <v>2818</v>
      </c>
      <c r="AC240" s="97" t="s">
        <v>6651</v>
      </c>
      <c r="AD240" s="24"/>
      <c r="AE240" s="25">
        <v>1</v>
      </c>
      <c r="AF240" s="25"/>
      <c r="AG240" s="25"/>
      <c r="AH240" s="25">
        <v>1</v>
      </c>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v>1</v>
      </c>
      <c r="BU240" s="26" t="s">
        <v>2819</v>
      </c>
      <c r="BV240" s="100" t="s">
        <v>6280</v>
      </c>
      <c r="BW240" s="29"/>
      <c r="BX240" s="30"/>
      <c r="BY240" s="30"/>
      <c r="BZ240" s="30"/>
      <c r="CA240" s="30"/>
      <c r="CB240" s="30"/>
      <c r="CC240" s="30"/>
      <c r="CD240" s="30" t="s">
        <v>5998</v>
      </c>
      <c r="CE240" s="30"/>
      <c r="CF240" s="30"/>
      <c r="CG240" s="30"/>
      <c r="CH240" s="30"/>
      <c r="CI240" s="30"/>
      <c r="CJ240" s="30"/>
      <c r="CK240" s="30"/>
      <c r="CL240" s="30"/>
      <c r="CM240" s="30"/>
      <c r="CN240" s="30">
        <v>1</v>
      </c>
      <c r="CO240" s="30" t="s">
        <v>2820</v>
      </c>
      <c r="CP240" s="30"/>
      <c r="CQ240" s="31"/>
      <c r="CR240" s="103" t="s">
        <v>7061</v>
      </c>
      <c r="CS240" s="35" t="s">
        <v>2822</v>
      </c>
      <c r="CT240" s="36" t="s">
        <v>2823</v>
      </c>
      <c r="CU240" s="36" t="s">
        <v>2824</v>
      </c>
      <c r="CV240" s="36" t="s">
        <v>2825</v>
      </c>
      <c r="CW240" s="36" t="s">
        <v>2827</v>
      </c>
      <c r="CX240" s="36" t="s">
        <v>2826</v>
      </c>
      <c r="CY240" s="36" t="s">
        <v>2828</v>
      </c>
      <c r="CZ240" s="36" t="s">
        <v>2829</v>
      </c>
      <c r="DA240" s="36" t="s">
        <v>2830</v>
      </c>
      <c r="DB240" s="37" t="s">
        <v>2831</v>
      </c>
      <c r="DC240" s="43" t="s">
        <v>2805</v>
      </c>
      <c r="DD240" s="48" t="s">
        <v>2821</v>
      </c>
      <c r="DE240" s="6" t="s">
        <v>2832</v>
      </c>
    </row>
    <row r="241" spans="1:109">
      <c r="A241" s="6">
        <v>2024011</v>
      </c>
      <c r="B241" s="6" t="s">
        <v>7557</v>
      </c>
      <c r="C241" s="6" t="s">
        <v>7558</v>
      </c>
      <c r="D241" s="13" t="s">
        <v>7560</v>
      </c>
      <c r="E241" s="15"/>
      <c r="F241" s="16">
        <v>1</v>
      </c>
      <c r="G241" s="16">
        <v>1</v>
      </c>
      <c r="H241" s="16"/>
      <c r="I241" s="17"/>
      <c r="J241" s="20"/>
      <c r="K241" s="21">
        <v>1</v>
      </c>
      <c r="L241" s="21">
        <v>1</v>
      </c>
      <c r="M241" s="21">
        <v>1</v>
      </c>
      <c r="N241" s="21">
        <v>1</v>
      </c>
      <c r="O241" s="21"/>
      <c r="P241" s="21">
        <v>1</v>
      </c>
      <c r="Q241" s="21"/>
      <c r="R241" s="21"/>
      <c r="S241" s="21"/>
      <c r="T241" s="21"/>
      <c r="U241" s="21"/>
      <c r="V241" s="21"/>
      <c r="W241" s="21"/>
      <c r="X241" s="21"/>
      <c r="Y241" s="21"/>
      <c r="Z241" s="21"/>
      <c r="AA241" s="21"/>
      <c r="AB241" s="22"/>
      <c r="AC241" s="97" t="s">
        <v>7567</v>
      </c>
      <c r="AD241" s="24"/>
      <c r="AE241" s="25"/>
      <c r="AF241" s="25"/>
      <c r="AG241" s="25"/>
      <c r="AH241" s="25"/>
      <c r="AI241" s="25"/>
      <c r="AJ241" s="25"/>
      <c r="AK241" s="25"/>
      <c r="AL241" s="25"/>
      <c r="AM241" s="25"/>
      <c r="AN241" s="25">
        <v>1</v>
      </c>
      <c r="AO241" s="25"/>
      <c r="AP241" s="25"/>
      <c r="AQ241" s="25"/>
      <c r="AR241" s="25">
        <v>1</v>
      </c>
      <c r="AS241" s="25"/>
      <c r="AT241" s="25"/>
      <c r="AU241" s="25"/>
      <c r="AV241" s="25"/>
      <c r="AW241" s="25"/>
      <c r="AX241" s="25"/>
      <c r="AY241" s="25"/>
      <c r="AZ241" s="25"/>
      <c r="BA241" s="25"/>
      <c r="BB241" s="25"/>
      <c r="BC241" s="25">
        <v>1</v>
      </c>
      <c r="BD241" s="25">
        <v>1</v>
      </c>
      <c r="BE241" s="25">
        <v>1</v>
      </c>
      <c r="BF241" s="25"/>
      <c r="BG241" s="25"/>
      <c r="BH241" s="25"/>
      <c r="BI241" s="25"/>
      <c r="BJ241" s="25"/>
      <c r="BK241" s="25"/>
      <c r="BL241" s="25"/>
      <c r="BM241" s="25"/>
      <c r="BN241" s="25"/>
      <c r="BO241" s="25"/>
      <c r="BP241" s="25"/>
      <c r="BQ241" s="25"/>
      <c r="BR241" s="25"/>
      <c r="BS241" s="25"/>
      <c r="BT241" s="25"/>
      <c r="BU241" s="26"/>
      <c r="BV241" s="100" t="s">
        <v>7568</v>
      </c>
      <c r="BW241" s="29"/>
      <c r="BX241" s="30"/>
      <c r="BY241" s="30"/>
      <c r="BZ241" s="30"/>
      <c r="CA241" s="30"/>
      <c r="CB241" s="30"/>
      <c r="CC241" s="30"/>
      <c r="CD241" s="30"/>
      <c r="CE241" s="30"/>
      <c r="CF241" s="30"/>
      <c r="CG241" s="30"/>
      <c r="CH241" s="30"/>
      <c r="CI241" s="30"/>
      <c r="CJ241" s="30"/>
      <c r="CK241" s="30"/>
      <c r="CL241" s="30"/>
      <c r="CM241" s="30"/>
      <c r="CN241" s="30">
        <v>1</v>
      </c>
      <c r="CO241" s="30" t="s">
        <v>7561</v>
      </c>
      <c r="CP241" s="30">
        <v>1</v>
      </c>
      <c r="CQ241" s="31" t="s">
        <v>7613</v>
      </c>
      <c r="CR241" s="103" t="s">
        <v>7561</v>
      </c>
      <c r="CS241" s="35" t="s">
        <v>7563</v>
      </c>
      <c r="CT241" s="36" t="s">
        <v>7564</v>
      </c>
      <c r="CU241" s="36" t="s">
        <v>7565</v>
      </c>
      <c r="CV241" s="36" t="s">
        <v>7566</v>
      </c>
      <c r="CW241" s="36"/>
      <c r="CX241" s="36"/>
      <c r="CY241" s="36"/>
      <c r="CZ241" s="36"/>
      <c r="DA241" s="36"/>
      <c r="DB241" s="37"/>
      <c r="DC241" s="43" t="s">
        <v>7562</v>
      </c>
      <c r="DD241" s="48" t="s">
        <v>7621</v>
      </c>
      <c r="DE241" s="6" t="s">
        <v>7614</v>
      </c>
    </row>
    <row r="242" spans="1:109">
      <c r="A242" s="6">
        <v>2023026</v>
      </c>
      <c r="B242" s="6" t="s">
        <v>5640</v>
      </c>
      <c r="C242" s="6" t="s">
        <v>5665</v>
      </c>
      <c r="D242" s="13" t="s">
        <v>6066</v>
      </c>
      <c r="E242" s="15"/>
      <c r="F242" s="16">
        <v>1</v>
      </c>
      <c r="G242" s="16"/>
      <c r="H242" s="16"/>
      <c r="I242" s="17"/>
      <c r="J242" s="20"/>
      <c r="K242" s="21">
        <v>1</v>
      </c>
      <c r="L242" s="21"/>
      <c r="M242" s="21"/>
      <c r="N242" s="21"/>
      <c r="O242" s="21"/>
      <c r="P242" s="21"/>
      <c r="Q242" s="21"/>
      <c r="R242" s="21"/>
      <c r="S242" s="21"/>
      <c r="T242" s="21"/>
      <c r="U242" s="21"/>
      <c r="V242" s="21"/>
      <c r="W242" s="21"/>
      <c r="X242" s="21"/>
      <c r="Y242" s="21"/>
      <c r="Z242" s="21"/>
      <c r="AA242" s="21">
        <v>1</v>
      </c>
      <c r="AB242" s="22" t="s">
        <v>5904</v>
      </c>
      <c r="AC242" s="97" t="s">
        <v>6652</v>
      </c>
      <c r="AD242" s="24"/>
      <c r="AE242" s="25"/>
      <c r="AF242" s="25"/>
      <c r="AG242" s="25"/>
      <c r="AH242" s="25"/>
      <c r="AI242" s="25"/>
      <c r="AJ242" s="25"/>
      <c r="AK242" s="25"/>
      <c r="AL242" s="25"/>
      <c r="AM242" s="25"/>
      <c r="AN242" s="25"/>
      <c r="AO242" s="25"/>
      <c r="AP242" s="25"/>
      <c r="AQ242" s="25"/>
      <c r="AR242" s="25">
        <v>1</v>
      </c>
      <c r="AS242" s="25"/>
      <c r="AT242" s="25"/>
      <c r="AU242" s="25"/>
      <c r="AV242" s="25"/>
      <c r="AW242" s="25"/>
      <c r="AX242" s="25"/>
      <c r="AY242" s="25">
        <v>1</v>
      </c>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6"/>
      <c r="BV242" s="100" t="s">
        <v>6281</v>
      </c>
      <c r="BW242" s="29"/>
      <c r="BX242" s="30"/>
      <c r="BY242" s="30"/>
      <c r="BZ242" s="30"/>
      <c r="CA242" s="30"/>
      <c r="CB242" s="30"/>
      <c r="CC242" s="30"/>
      <c r="CD242" s="30"/>
      <c r="CE242" s="30"/>
      <c r="CF242" s="30"/>
      <c r="CG242" s="30"/>
      <c r="CH242" s="30"/>
      <c r="CI242" s="30"/>
      <c r="CJ242" s="30"/>
      <c r="CK242" s="30"/>
      <c r="CL242" s="30"/>
      <c r="CM242" s="30"/>
      <c r="CN242" s="30"/>
      <c r="CO242" s="30"/>
      <c r="CP242" s="30">
        <v>1</v>
      </c>
      <c r="CQ242" s="31" t="s">
        <v>5905</v>
      </c>
      <c r="CR242" s="103" t="s">
        <v>6517</v>
      </c>
      <c r="CS242" s="35" t="s">
        <v>5906</v>
      </c>
      <c r="CT242" s="36" t="s">
        <v>5907</v>
      </c>
      <c r="CU242" s="36" t="s">
        <v>5908</v>
      </c>
      <c r="CV242" s="36" t="s">
        <v>5909</v>
      </c>
      <c r="CW242" s="36"/>
      <c r="CX242" s="36"/>
      <c r="CY242" s="36"/>
      <c r="CZ242" s="36"/>
      <c r="DA242" s="36"/>
      <c r="DB242" s="37"/>
      <c r="DC242" s="43" t="s">
        <v>5872</v>
      </c>
      <c r="DD242" s="48"/>
      <c r="DE242" s="6" t="s">
        <v>5910</v>
      </c>
    </row>
    <row r="243" spans="1:109">
      <c r="A243" s="6">
        <v>20027</v>
      </c>
      <c r="B243" s="6" t="s">
        <v>316</v>
      </c>
      <c r="C243" s="6" t="s">
        <v>317</v>
      </c>
      <c r="D243" s="13" t="s">
        <v>7181</v>
      </c>
      <c r="E243" s="15">
        <v>1</v>
      </c>
      <c r="F243" s="16"/>
      <c r="G243" s="16"/>
      <c r="H243" s="16"/>
      <c r="I243" s="17"/>
      <c r="J243" s="20">
        <v>1</v>
      </c>
      <c r="K243" s="21"/>
      <c r="L243" s="21"/>
      <c r="M243" s="21"/>
      <c r="N243" s="21"/>
      <c r="O243" s="21"/>
      <c r="P243" s="21"/>
      <c r="Q243" s="21"/>
      <c r="R243" s="21"/>
      <c r="S243" s="21"/>
      <c r="T243" s="21"/>
      <c r="U243" s="21"/>
      <c r="V243" s="21"/>
      <c r="W243" s="21"/>
      <c r="X243" s="21"/>
      <c r="Y243" s="21"/>
      <c r="Z243" s="21"/>
      <c r="AA243" s="21">
        <v>1</v>
      </c>
      <c r="AB243" s="22" t="s">
        <v>2833</v>
      </c>
      <c r="AC243" s="97" t="s">
        <v>6653</v>
      </c>
      <c r="AD243" s="24"/>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v>1</v>
      </c>
      <c r="BP243" s="25"/>
      <c r="BQ243" s="25"/>
      <c r="BR243" s="25"/>
      <c r="BS243" s="25"/>
      <c r="BT243" s="25">
        <v>1</v>
      </c>
      <c r="BU243" s="26" t="s">
        <v>2834</v>
      </c>
      <c r="BV243" s="100" t="s">
        <v>6282</v>
      </c>
      <c r="BW243" s="29"/>
      <c r="BX243" s="30"/>
      <c r="BY243" s="30"/>
      <c r="BZ243" s="30"/>
      <c r="CA243" s="30"/>
      <c r="CB243" s="30"/>
      <c r="CC243" s="30"/>
      <c r="CD243" s="30"/>
      <c r="CE243" s="30"/>
      <c r="CF243" s="30"/>
      <c r="CG243" s="30" t="s">
        <v>2835</v>
      </c>
      <c r="CH243" s="30"/>
      <c r="CI243" s="30"/>
      <c r="CJ243" s="30"/>
      <c r="CK243" s="30"/>
      <c r="CL243" s="30"/>
      <c r="CM243" s="30"/>
      <c r="CN243" s="30">
        <v>1</v>
      </c>
      <c r="CO243" s="30" t="s">
        <v>2836</v>
      </c>
      <c r="CP243" s="30"/>
      <c r="CQ243" s="31"/>
      <c r="CR243" s="103" t="s">
        <v>7051</v>
      </c>
      <c r="CS243" s="35" t="s">
        <v>2839</v>
      </c>
      <c r="CT243" s="36" t="s">
        <v>2840</v>
      </c>
      <c r="CU243" s="36" t="s">
        <v>2841</v>
      </c>
      <c r="CV243" s="36" t="s">
        <v>2842</v>
      </c>
      <c r="CW243" s="36" t="s">
        <v>2843</v>
      </c>
      <c r="CX243" s="36" t="s">
        <v>2844</v>
      </c>
      <c r="CY243" s="36" t="s">
        <v>2845</v>
      </c>
      <c r="CZ243" s="36" t="s">
        <v>2846</v>
      </c>
      <c r="DA243" s="36"/>
      <c r="DB243" s="37"/>
      <c r="DC243" s="43" t="s">
        <v>2837</v>
      </c>
      <c r="DD243" s="48" t="s">
        <v>2838</v>
      </c>
      <c r="DE243" s="6" t="s">
        <v>2847</v>
      </c>
    </row>
    <row r="244" spans="1:109">
      <c r="A244" s="6">
        <v>2024023</v>
      </c>
      <c r="B244" s="6" t="s">
        <v>7746</v>
      </c>
      <c r="C244" s="6" t="s">
        <v>7722</v>
      </c>
      <c r="D244" s="13" t="s">
        <v>7723</v>
      </c>
      <c r="E244" s="15">
        <v>1</v>
      </c>
      <c r="F244" s="16"/>
      <c r="G244" s="16"/>
      <c r="H244" s="16"/>
      <c r="I244" s="17"/>
      <c r="J244" s="20"/>
      <c r="K244" s="21"/>
      <c r="L244" s="21"/>
      <c r="M244" s="21"/>
      <c r="N244" s="21"/>
      <c r="O244" s="21"/>
      <c r="P244" s="21"/>
      <c r="Q244" s="21"/>
      <c r="R244" s="21">
        <v>1</v>
      </c>
      <c r="S244" s="21"/>
      <c r="T244" s="21"/>
      <c r="U244" s="21"/>
      <c r="V244" s="21"/>
      <c r="W244" s="21"/>
      <c r="X244" s="21"/>
      <c r="Y244" s="21"/>
      <c r="Z244" s="21"/>
      <c r="AA244" s="21"/>
      <c r="AB244" s="22"/>
      <c r="AC244" s="97" t="s">
        <v>7724</v>
      </c>
      <c r="AD244" s="24">
        <v>1</v>
      </c>
      <c r="AE244" s="25">
        <v>1</v>
      </c>
      <c r="AF244" s="25"/>
      <c r="AG244" s="25"/>
      <c r="AH244" s="25"/>
      <c r="AI244" s="25"/>
      <c r="AJ244" s="25"/>
      <c r="AK244" s="25">
        <v>1</v>
      </c>
      <c r="AL244" s="25">
        <v>1</v>
      </c>
      <c r="AM244" s="25"/>
      <c r="AN244" s="25"/>
      <c r="AO244" s="25"/>
      <c r="AP244" s="25"/>
      <c r="AQ244" s="25"/>
      <c r="AR244" s="25"/>
      <c r="AS244" s="25"/>
      <c r="AT244" s="25"/>
      <c r="AU244" s="25"/>
      <c r="AV244" s="25"/>
      <c r="AW244" s="25"/>
      <c r="AX244" s="25"/>
      <c r="AY244" s="25"/>
      <c r="AZ244" s="25"/>
      <c r="BA244" s="25"/>
      <c r="BB244" s="25"/>
      <c r="BC244" s="25"/>
      <c r="BD244" s="25">
        <v>1</v>
      </c>
      <c r="BE244" s="25"/>
      <c r="BF244" s="25"/>
      <c r="BG244" s="25"/>
      <c r="BH244" s="25"/>
      <c r="BI244" s="25"/>
      <c r="BJ244" s="25"/>
      <c r="BK244" s="25"/>
      <c r="BL244" s="25"/>
      <c r="BM244" s="25"/>
      <c r="BN244" s="25"/>
      <c r="BO244" s="25"/>
      <c r="BP244" s="25"/>
      <c r="BQ244" s="25"/>
      <c r="BR244" s="25"/>
      <c r="BS244" s="25"/>
      <c r="BT244" s="25"/>
      <c r="BU244" s="26"/>
      <c r="BV244" s="100" t="s">
        <v>7725</v>
      </c>
      <c r="BW244" s="29"/>
      <c r="BX244" s="30"/>
      <c r="BY244" s="30"/>
      <c r="BZ244" s="30"/>
      <c r="CA244" s="30"/>
      <c r="CB244" s="30"/>
      <c r="CC244" s="30"/>
      <c r="CD244" s="30"/>
      <c r="CE244" s="30"/>
      <c r="CF244" s="30"/>
      <c r="CG244" s="30"/>
      <c r="CH244" s="30"/>
      <c r="CI244" s="30"/>
      <c r="CJ244" s="30"/>
      <c r="CK244" s="30"/>
      <c r="CL244" s="30"/>
      <c r="CM244" s="30"/>
      <c r="CN244" s="30">
        <v>1</v>
      </c>
      <c r="CO244" s="30" t="s">
        <v>7726</v>
      </c>
      <c r="CP244" s="30">
        <v>1</v>
      </c>
      <c r="CQ244" s="31" t="s">
        <v>7727</v>
      </c>
      <c r="CR244" s="103" t="s">
        <v>7728</v>
      </c>
      <c r="CS244" s="35" t="s">
        <v>7729</v>
      </c>
      <c r="CT244" s="36" t="s">
        <v>7730</v>
      </c>
      <c r="CU244" s="36" t="s">
        <v>7731</v>
      </c>
      <c r="CV244" s="36" t="s">
        <v>7732</v>
      </c>
      <c r="CW244" s="36"/>
      <c r="CX244" s="36"/>
      <c r="CY244" s="36"/>
      <c r="CZ244" s="36"/>
      <c r="DA244" s="36"/>
      <c r="DB244" s="37"/>
      <c r="DC244" s="43" t="s">
        <v>7733</v>
      </c>
      <c r="DD244" s="48" t="s">
        <v>7735</v>
      </c>
      <c r="DE244" s="6" t="s">
        <v>7734</v>
      </c>
    </row>
    <row r="245" spans="1:109">
      <c r="A245" s="6">
        <v>2025016</v>
      </c>
      <c r="B245" s="6" t="s">
        <v>8678</v>
      </c>
      <c r="C245" s="6" t="s">
        <v>8679</v>
      </c>
      <c r="D245" s="13" t="s">
        <v>7107</v>
      </c>
      <c r="E245" s="15">
        <v>1</v>
      </c>
      <c r="F245" s="16"/>
      <c r="G245" s="16"/>
      <c r="H245" s="16"/>
      <c r="I245" s="17"/>
      <c r="J245" s="20">
        <v>1</v>
      </c>
      <c r="K245" s="21"/>
      <c r="L245" s="21"/>
      <c r="M245" s="21"/>
      <c r="N245" s="21"/>
      <c r="O245" s="21"/>
      <c r="P245" s="21"/>
      <c r="Q245" s="21"/>
      <c r="R245" s="21">
        <v>1</v>
      </c>
      <c r="S245" s="21"/>
      <c r="T245" s="21"/>
      <c r="U245" s="21"/>
      <c r="V245" s="21"/>
      <c r="W245" s="21"/>
      <c r="X245" s="21"/>
      <c r="Y245" s="21"/>
      <c r="Z245" s="21"/>
      <c r="AA245" s="21"/>
      <c r="AB245" s="22"/>
      <c r="AC245" s="97" t="s">
        <v>8649</v>
      </c>
      <c r="AD245" s="24"/>
      <c r="AE245" s="25"/>
      <c r="AF245" s="25">
        <v>1</v>
      </c>
      <c r="AG245" s="25">
        <v>1</v>
      </c>
      <c r="AH245" s="25"/>
      <c r="AI245" s="25"/>
      <c r="AJ245" s="25"/>
      <c r="AK245" s="25">
        <v>1</v>
      </c>
      <c r="AL245" s="25"/>
      <c r="AM245" s="25"/>
      <c r="AN245" s="25"/>
      <c r="AO245" s="25"/>
      <c r="AP245" s="25"/>
      <c r="AQ245" s="25"/>
      <c r="AR245" s="25"/>
      <c r="AS245" s="25"/>
      <c r="AT245" s="25"/>
      <c r="AU245" s="25"/>
      <c r="AV245" s="25"/>
      <c r="AW245" s="25"/>
      <c r="AX245" s="25"/>
      <c r="AY245" s="25">
        <v>1</v>
      </c>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6"/>
      <c r="BV245" s="100" t="s">
        <v>8680</v>
      </c>
      <c r="BW245" s="29"/>
      <c r="BX245" s="30"/>
      <c r="BY245" s="30">
        <v>1</v>
      </c>
      <c r="BZ245" s="30"/>
      <c r="CA245" s="30"/>
      <c r="CB245" s="30"/>
      <c r="CC245" s="30"/>
      <c r="CD245" s="30"/>
      <c r="CE245" s="30"/>
      <c r="CF245" s="30"/>
      <c r="CG245" s="30"/>
      <c r="CH245" s="30"/>
      <c r="CI245" s="30"/>
      <c r="CJ245" s="30"/>
      <c r="CK245" s="30"/>
      <c r="CL245" s="30"/>
      <c r="CM245" s="30"/>
      <c r="CN245" s="30"/>
      <c r="CO245" s="30"/>
      <c r="CP245" s="30"/>
      <c r="CQ245" s="31"/>
      <c r="CR245" s="103" t="s">
        <v>816</v>
      </c>
      <c r="CS245" s="35" t="s">
        <v>2185</v>
      </c>
      <c r="CT245" s="36" t="s">
        <v>8681</v>
      </c>
      <c r="CU245" s="36" t="s">
        <v>1011</v>
      </c>
      <c r="CV245" s="36" t="s">
        <v>8682</v>
      </c>
      <c r="CW245" s="36" t="s">
        <v>1711</v>
      </c>
      <c r="CX245" s="36" t="s">
        <v>8683</v>
      </c>
      <c r="CY245" s="36"/>
      <c r="CZ245" s="36"/>
      <c r="DA245" s="36"/>
      <c r="DB245" s="37"/>
      <c r="DC245" s="43" t="s">
        <v>842</v>
      </c>
      <c r="DD245" s="48"/>
      <c r="DE245" s="6" t="s">
        <v>8684</v>
      </c>
    </row>
    <row r="246" spans="1:109">
      <c r="A246" s="6">
        <v>25024</v>
      </c>
      <c r="B246" s="6" t="s">
        <v>318</v>
      </c>
      <c r="C246" s="6" t="s">
        <v>319</v>
      </c>
      <c r="D246" s="13" t="s">
        <v>6010</v>
      </c>
      <c r="E246" s="15">
        <v>1</v>
      </c>
      <c r="F246" s="16"/>
      <c r="G246" s="16"/>
      <c r="H246" s="16"/>
      <c r="I246" s="17"/>
      <c r="J246" s="20"/>
      <c r="K246" s="21"/>
      <c r="L246" s="21"/>
      <c r="M246" s="21"/>
      <c r="N246" s="21"/>
      <c r="O246" s="21"/>
      <c r="P246" s="21"/>
      <c r="Q246" s="21"/>
      <c r="R246" s="21"/>
      <c r="S246" s="21"/>
      <c r="T246" s="21">
        <v>1</v>
      </c>
      <c r="U246" s="21"/>
      <c r="V246" s="21"/>
      <c r="W246" s="21"/>
      <c r="X246" s="21"/>
      <c r="Y246" s="21"/>
      <c r="Z246" s="21"/>
      <c r="AA246" s="21">
        <v>1</v>
      </c>
      <c r="AB246" s="22" t="s">
        <v>2848</v>
      </c>
      <c r="AC246" s="97" t="s">
        <v>6654</v>
      </c>
      <c r="AD246" s="24"/>
      <c r="AE246" s="25"/>
      <c r="AF246" s="25"/>
      <c r="AG246" s="25"/>
      <c r="AH246" s="25"/>
      <c r="AI246" s="25"/>
      <c r="AJ246" s="25"/>
      <c r="AK246" s="25">
        <v>1</v>
      </c>
      <c r="AL246" s="25">
        <v>1</v>
      </c>
      <c r="AM246" s="25">
        <v>1</v>
      </c>
      <c r="AN246" s="25"/>
      <c r="AO246" s="25"/>
      <c r="AP246" s="25"/>
      <c r="AQ246" s="25"/>
      <c r="AR246" s="25"/>
      <c r="AS246" s="25"/>
      <c r="AT246" s="25"/>
      <c r="AU246" s="25"/>
      <c r="AV246" s="25"/>
      <c r="AW246" s="25"/>
      <c r="AX246" s="25"/>
      <c r="AY246" s="25"/>
      <c r="AZ246" s="25">
        <v>1</v>
      </c>
      <c r="BA246" s="25"/>
      <c r="BB246" s="25"/>
      <c r="BC246" s="25"/>
      <c r="BD246" s="25"/>
      <c r="BE246" s="25"/>
      <c r="BF246" s="25"/>
      <c r="BG246" s="25"/>
      <c r="BH246" s="25"/>
      <c r="BI246" s="25"/>
      <c r="BJ246" s="25"/>
      <c r="BK246" s="25"/>
      <c r="BL246" s="25"/>
      <c r="BM246" s="25">
        <v>1</v>
      </c>
      <c r="BN246" s="25">
        <v>1</v>
      </c>
      <c r="BO246" s="25"/>
      <c r="BP246" s="25"/>
      <c r="BQ246" s="25"/>
      <c r="BR246" s="25"/>
      <c r="BS246" s="25"/>
      <c r="BT246" s="25"/>
      <c r="BU246" s="26"/>
      <c r="BV246" s="100" t="s">
        <v>6283</v>
      </c>
      <c r="BW246" s="29"/>
      <c r="BX246" s="30"/>
      <c r="BY246" s="30"/>
      <c r="BZ246" s="30"/>
      <c r="CA246" s="30"/>
      <c r="CB246" s="30"/>
      <c r="CC246" s="30"/>
      <c r="CD246" s="30"/>
      <c r="CE246" s="30"/>
      <c r="CF246" s="30"/>
      <c r="CG246" s="30"/>
      <c r="CH246" s="30"/>
      <c r="CI246" s="30"/>
      <c r="CJ246" s="30"/>
      <c r="CK246" s="30"/>
      <c r="CL246" s="30"/>
      <c r="CM246" s="30"/>
      <c r="CN246" s="30">
        <v>1</v>
      </c>
      <c r="CO246" s="30" t="s">
        <v>2849</v>
      </c>
      <c r="CP246" s="30">
        <v>1</v>
      </c>
      <c r="CQ246" s="31" t="s">
        <v>2850</v>
      </c>
      <c r="CR246" s="103" t="s">
        <v>6913</v>
      </c>
      <c r="CS246" s="35" t="s">
        <v>2853</v>
      </c>
      <c r="CT246" s="36" t="s">
        <v>2854</v>
      </c>
      <c r="CU246" s="36" t="s">
        <v>2855</v>
      </c>
      <c r="CV246" s="36" t="s">
        <v>2856</v>
      </c>
      <c r="CW246" s="36" t="s">
        <v>2857</v>
      </c>
      <c r="CX246" s="36" t="s">
        <v>2858</v>
      </c>
      <c r="CY246" s="36" t="s">
        <v>2859</v>
      </c>
      <c r="CZ246" s="36" t="s">
        <v>2860</v>
      </c>
      <c r="DA246" s="36" t="s">
        <v>2861</v>
      </c>
      <c r="DB246" s="37" t="s">
        <v>2862</v>
      </c>
      <c r="DC246" s="43" t="s">
        <v>2851</v>
      </c>
      <c r="DD246" s="48" t="s">
        <v>2852</v>
      </c>
      <c r="DE246" s="6" t="s">
        <v>2863</v>
      </c>
    </row>
    <row r="247" spans="1:109">
      <c r="A247" s="6">
        <v>2025007</v>
      </c>
      <c r="B247" s="6" t="s">
        <v>8555</v>
      </c>
      <c r="C247" s="6" t="s">
        <v>8556</v>
      </c>
      <c r="D247" s="13" t="s">
        <v>7542</v>
      </c>
      <c r="E247" s="15">
        <v>1</v>
      </c>
      <c r="F247" s="16"/>
      <c r="G247" s="16"/>
      <c r="H247" s="16"/>
      <c r="I247" s="17"/>
      <c r="J247" s="20"/>
      <c r="K247" s="21"/>
      <c r="L247" s="21">
        <v>1</v>
      </c>
      <c r="M247" s="21">
        <v>1</v>
      </c>
      <c r="N247" s="21">
        <v>1</v>
      </c>
      <c r="O247" s="21"/>
      <c r="P247" s="21"/>
      <c r="Q247" s="21"/>
      <c r="R247" s="21"/>
      <c r="S247" s="21"/>
      <c r="T247" s="21"/>
      <c r="U247" s="21"/>
      <c r="V247" s="21"/>
      <c r="W247" s="21"/>
      <c r="X247" s="21"/>
      <c r="Y247" s="21"/>
      <c r="Z247" s="21"/>
      <c r="AA247" s="21"/>
      <c r="AB247" s="22"/>
      <c r="AC247" s="97" t="s">
        <v>8557</v>
      </c>
      <c r="AD247" s="24"/>
      <c r="AE247" s="25">
        <v>1</v>
      </c>
      <c r="AF247" s="25"/>
      <c r="AG247" s="25"/>
      <c r="AH247" s="25"/>
      <c r="AI247" s="25"/>
      <c r="AJ247" s="25"/>
      <c r="AK247" s="25"/>
      <c r="AL247" s="25">
        <v>1</v>
      </c>
      <c r="AM247" s="25"/>
      <c r="AN247" s="25"/>
      <c r="AO247" s="25"/>
      <c r="AP247" s="25"/>
      <c r="AQ247" s="25"/>
      <c r="AR247" s="25"/>
      <c r="AS247" s="25"/>
      <c r="AT247" s="25"/>
      <c r="AU247" s="25"/>
      <c r="AV247" s="25"/>
      <c r="AW247" s="25">
        <v>1</v>
      </c>
      <c r="AX247" s="25"/>
      <c r="AY247" s="25"/>
      <c r="AZ247" s="25"/>
      <c r="BA247" s="25"/>
      <c r="BB247" s="25"/>
      <c r="BC247" s="25"/>
      <c r="BD247" s="25"/>
      <c r="BE247" s="25"/>
      <c r="BF247" s="25"/>
      <c r="BG247" s="25">
        <v>1</v>
      </c>
      <c r="BH247" s="25"/>
      <c r="BI247" s="25"/>
      <c r="BJ247" s="25">
        <v>1</v>
      </c>
      <c r="BK247" s="25"/>
      <c r="BL247" s="25"/>
      <c r="BM247" s="25"/>
      <c r="BN247" s="25"/>
      <c r="BO247" s="25"/>
      <c r="BP247" s="25"/>
      <c r="BQ247" s="25"/>
      <c r="BR247" s="25">
        <v>1</v>
      </c>
      <c r="BS247" s="25" t="s">
        <v>8558</v>
      </c>
      <c r="BT247" s="25"/>
      <c r="BU247" s="26"/>
      <c r="BV247" s="100" t="s">
        <v>8559</v>
      </c>
      <c r="BW247" s="29"/>
      <c r="BX247" s="30"/>
      <c r="BY247" s="30"/>
      <c r="BZ247" s="30"/>
      <c r="CA247" s="30"/>
      <c r="CB247" s="30"/>
      <c r="CC247" s="30"/>
      <c r="CD247" s="30"/>
      <c r="CE247" s="30"/>
      <c r="CF247" s="30"/>
      <c r="CG247" s="30"/>
      <c r="CH247" s="30"/>
      <c r="CI247" s="30"/>
      <c r="CJ247" s="30"/>
      <c r="CK247" s="30"/>
      <c r="CL247" s="30"/>
      <c r="CM247" s="30"/>
      <c r="CN247" s="30"/>
      <c r="CO247" s="30"/>
      <c r="CP247" s="30">
        <v>1</v>
      </c>
      <c r="CQ247" s="31" t="s">
        <v>8560</v>
      </c>
      <c r="CR247" s="103"/>
      <c r="CS247" s="35" t="s">
        <v>8561</v>
      </c>
      <c r="CT247" s="36" t="s">
        <v>8562</v>
      </c>
      <c r="CU247" s="36" t="s">
        <v>8572</v>
      </c>
      <c r="CV247" s="36" t="s">
        <v>8563</v>
      </c>
      <c r="CW247" s="36" t="s">
        <v>8564</v>
      </c>
      <c r="CX247" s="36" t="s">
        <v>8565</v>
      </c>
      <c r="CY247" s="36" t="s">
        <v>8566</v>
      </c>
      <c r="CZ247" s="36" t="s">
        <v>8567</v>
      </c>
      <c r="DA247" s="36" t="s">
        <v>8568</v>
      </c>
      <c r="DB247" s="37" t="s">
        <v>8569</v>
      </c>
      <c r="DC247" s="43" t="s">
        <v>838</v>
      </c>
      <c r="DD247" s="48" t="s">
        <v>8570</v>
      </c>
      <c r="DE247" s="6" t="s">
        <v>8571</v>
      </c>
    </row>
    <row r="248" spans="1:109">
      <c r="A248" s="6">
        <v>30017</v>
      </c>
      <c r="B248" s="6" t="s">
        <v>320</v>
      </c>
      <c r="C248" s="6" t="s">
        <v>321</v>
      </c>
      <c r="D248" s="13" t="s">
        <v>6079</v>
      </c>
      <c r="E248" s="15">
        <v>1</v>
      </c>
      <c r="F248" s="16">
        <v>1</v>
      </c>
      <c r="G248" s="16">
        <v>1</v>
      </c>
      <c r="H248" s="16"/>
      <c r="I248" s="17"/>
      <c r="J248" s="20">
        <v>1</v>
      </c>
      <c r="K248" s="21"/>
      <c r="L248" s="21">
        <v>1</v>
      </c>
      <c r="M248" s="21"/>
      <c r="N248" s="21"/>
      <c r="O248" s="21"/>
      <c r="P248" s="21">
        <v>1</v>
      </c>
      <c r="Q248" s="21"/>
      <c r="R248" s="21">
        <v>1</v>
      </c>
      <c r="S248" s="21"/>
      <c r="T248" s="21">
        <v>1</v>
      </c>
      <c r="U248" s="21"/>
      <c r="V248" s="21"/>
      <c r="W248" s="21"/>
      <c r="X248" s="21"/>
      <c r="Y248" s="21"/>
      <c r="Z248" s="21"/>
      <c r="AA248" s="21"/>
      <c r="AB248" s="22"/>
      <c r="AC248" s="97" t="s">
        <v>6655</v>
      </c>
      <c r="AD248" s="24">
        <v>1</v>
      </c>
      <c r="AE248" s="25">
        <v>1</v>
      </c>
      <c r="AF248" s="25"/>
      <c r="AG248" s="25"/>
      <c r="AH248" s="25"/>
      <c r="AI248" s="25"/>
      <c r="AJ248" s="25"/>
      <c r="AK248" s="25">
        <v>1</v>
      </c>
      <c r="AL248" s="25">
        <v>1</v>
      </c>
      <c r="AM248" s="25">
        <v>1</v>
      </c>
      <c r="AN248" s="25">
        <v>1</v>
      </c>
      <c r="AO248" s="25"/>
      <c r="AP248" s="25"/>
      <c r="AQ248" s="25"/>
      <c r="AR248" s="25"/>
      <c r="AS248" s="25"/>
      <c r="AT248" s="25"/>
      <c r="AU248" s="25"/>
      <c r="AV248" s="25"/>
      <c r="AW248" s="25"/>
      <c r="AX248" s="25"/>
      <c r="AY248" s="25"/>
      <c r="AZ248" s="25"/>
      <c r="BA248" s="25"/>
      <c r="BB248" s="25">
        <v>1</v>
      </c>
      <c r="BC248" s="25">
        <v>1</v>
      </c>
      <c r="BD248" s="25">
        <v>1</v>
      </c>
      <c r="BE248" s="25">
        <v>1</v>
      </c>
      <c r="BF248" s="25">
        <v>1</v>
      </c>
      <c r="BG248" s="25"/>
      <c r="BH248" s="25"/>
      <c r="BI248" s="25"/>
      <c r="BJ248" s="25">
        <v>1</v>
      </c>
      <c r="BK248" s="25"/>
      <c r="BL248" s="25"/>
      <c r="BM248" s="25"/>
      <c r="BN248" s="25"/>
      <c r="BO248" s="25"/>
      <c r="BP248" s="25">
        <v>1</v>
      </c>
      <c r="BQ248" s="25"/>
      <c r="BR248" s="25"/>
      <c r="BS248" s="25"/>
      <c r="BT248" s="25"/>
      <c r="BU248" s="26"/>
      <c r="BV248" s="100" t="s">
        <v>6284</v>
      </c>
      <c r="BW248" s="29"/>
      <c r="BX248" s="30"/>
      <c r="BY248" s="30">
        <v>1</v>
      </c>
      <c r="BZ248" s="30"/>
      <c r="CA248" s="30"/>
      <c r="CB248" s="30"/>
      <c r="CC248" s="30"/>
      <c r="CD248" s="30"/>
      <c r="CE248" s="30"/>
      <c r="CF248" s="30"/>
      <c r="CG248" s="30"/>
      <c r="CH248" s="30"/>
      <c r="CI248" s="30"/>
      <c r="CJ248" s="30"/>
      <c r="CK248" s="30"/>
      <c r="CL248" s="30"/>
      <c r="CM248" s="30"/>
      <c r="CN248" s="30"/>
      <c r="CO248" s="30"/>
      <c r="CP248" s="30">
        <v>1</v>
      </c>
      <c r="CQ248" s="31" t="s">
        <v>2864</v>
      </c>
      <c r="CR248" s="103" t="s">
        <v>6812</v>
      </c>
      <c r="CS248" s="35" t="s">
        <v>2866</v>
      </c>
      <c r="CT248" s="36" t="s">
        <v>2867</v>
      </c>
      <c r="CU248" s="36" t="s">
        <v>2868</v>
      </c>
      <c r="CV248" s="36" t="s">
        <v>2869</v>
      </c>
      <c r="CW248" s="36" t="s">
        <v>2870</v>
      </c>
      <c r="CX248" s="36" t="s">
        <v>2871</v>
      </c>
      <c r="CY248" s="36"/>
      <c r="CZ248" s="36"/>
      <c r="DA248" s="36"/>
      <c r="DB248" s="37"/>
      <c r="DC248" s="43" t="s">
        <v>2851</v>
      </c>
      <c r="DD248" s="48" t="s">
        <v>2865</v>
      </c>
      <c r="DE248" s="6" t="s">
        <v>2872</v>
      </c>
    </row>
    <row r="249" spans="1:109">
      <c r="A249" s="6">
        <v>2022018</v>
      </c>
      <c r="B249" s="6" t="s">
        <v>322</v>
      </c>
      <c r="C249" s="6" t="s">
        <v>323</v>
      </c>
      <c r="D249" s="13" t="s">
        <v>6029</v>
      </c>
      <c r="E249" s="15"/>
      <c r="F249" s="16"/>
      <c r="G249" s="16">
        <v>1</v>
      </c>
      <c r="H249" s="16"/>
      <c r="I249" s="17"/>
      <c r="J249" s="20"/>
      <c r="K249" s="21">
        <v>1</v>
      </c>
      <c r="L249" s="21"/>
      <c r="M249" s="21"/>
      <c r="N249" s="21"/>
      <c r="O249" s="21"/>
      <c r="P249" s="21"/>
      <c r="Q249" s="21"/>
      <c r="R249" s="21"/>
      <c r="S249" s="21"/>
      <c r="T249" s="21"/>
      <c r="U249" s="21"/>
      <c r="V249" s="21"/>
      <c r="W249" s="21"/>
      <c r="X249" s="21"/>
      <c r="Y249" s="21"/>
      <c r="Z249" s="21"/>
      <c r="AA249" s="21">
        <v>1</v>
      </c>
      <c r="AB249" s="22" t="s">
        <v>2873</v>
      </c>
      <c r="AC249" s="97" t="s">
        <v>6656</v>
      </c>
      <c r="AD249" s="24"/>
      <c r="AE249" s="25"/>
      <c r="AF249" s="25"/>
      <c r="AG249" s="25"/>
      <c r="AH249" s="25"/>
      <c r="AI249" s="25"/>
      <c r="AJ249" s="25"/>
      <c r="AK249" s="25"/>
      <c r="AL249" s="25"/>
      <c r="AM249" s="25"/>
      <c r="AN249" s="25">
        <v>1</v>
      </c>
      <c r="AO249" s="25"/>
      <c r="AP249" s="25"/>
      <c r="AQ249" s="25"/>
      <c r="AR249" s="25"/>
      <c r="AS249" s="25"/>
      <c r="AT249" s="25"/>
      <c r="AU249" s="25"/>
      <c r="AV249" s="25"/>
      <c r="AW249" s="25"/>
      <c r="AX249" s="25"/>
      <c r="AY249" s="25"/>
      <c r="AZ249" s="25"/>
      <c r="BA249" s="25"/>
      <c r="BB249" s="25"/>
      <c r="BC249" s="25"/>
      <c r="BD249" s="25"/>
      <c r="BE249" s="25">
        <v>1</v>
      </c>
      <c r="BF249" s="25"/>
      <c r="BG249" s="25"/>
      <c r="BH249" s="25"/>
      <c r="BI249" s="25"/>
      <c r="BJ249" s="25"/>
      <c r="BK249" s="25"/>
      <c r="BL249" s="25"/>
      <c r="BM249" s="25"/>
      <c r="BN249" s="25"/>
      <c r="BO249" s="25"/>
      <c r="BP249" s="25"/>
      <c r="BQ249" s="25"/>
      <c r="BR249" s="25"/>
      <c r="BS249" s="25"/>
      <c r="BT249" s="25"/>
      <c r="BU249" s="26"/>
      <c r="BV249" s="100" t="s">
        <v>6285</v>
      </c>
      <c r="BW249" s="29"/>
      <c r="BX249" s="30"/>
      <c r="BY249" s="30"/>
      <c r="BZ249" s="30"/>
      <c r="CA249" s="30"/>
      <c r="CB249" s="30"/>
      <c r="CC249" s="30"/>
      <c r="CD249" s="30"/>
      <c r="CE249" s="30"/>
      <c r="CF249" s="30"/>
      <c r="CG249" s="30"/>
      <c r="CH249" s="30"/>
      <c r="CI249" s="30"/>
      <c r="CJ249" s="30"/>
      <c r="CK249" s="30"/>
      <c r="CL249" s="30"/>
      <c r="CM249" s="30"/>
      <c r="CN249" s="30">
        <v>1</v>
      </c>
      <c r="CO249" s="30" t="s">
        <v>2874</v>
      </c>
      <c r="CP249" s="30">
        <v>1</v>
      </c>
      <c r="CQ249" s="31" t="s">
        <v>2875</v>
      </c>
      <c r="CR249" s="103" t="s">
        <v>6914</v>
      </c>
      <c r="CS249" s="35" t="s">
        <v>2877</v>
      </c>
      <c r="CT249" s="36" t="s">
        <v>2882</v>
      </c>
      <c r="CU249" s="36" t="s">
        <v>2883</v>
      </c>
      <c r="CV249" s="36" t="s">
        <v>2878</v>
      </c>
      <c r="CW249" s="36" t="s">
        <v>2879</v>
      </c>
      <c r="CX249" s="36" t="s">
        <v>2880</v>
      </c>
      <c r="CY249" s="36"/>
      <c r="CZ249" s="36"/>
      <c r="DA249" s="36"/>
      <c r="DB249" s="37"/>
      <c r="DC249" s="43" t="s">
        <v>2876</v>
      </c>
      <c r="DD249" s="48"/>
      <c r="DE249" s="6" t="s">
        <v>2881</v>
      </c>
    </row>
    <row r="250" spans="1:109">
      <c r="A250" s="6">
        <v>2023015</v>
      </c>
      <c r="B250" s="6" t="s">
        <v>5631</v>
      </c>
      <c r="C250" s="6" t="s">
        <v>5656</v>
      </c>
      <c r="D250" s="13" t="s">
        <v>6010</v>
      </c>
      <c r="E250" s="15">
        <v>1</v>
      </c>
      <c r="F250" s="16"/>
      <c r="G250" s="16">
        <v>1</v>
      </c>
      <c r="H250" s="16"/>
      <c r="I250" s="17"/>
      <c r="J250" s="20">
        <v>1</v>
      </c>
      <c r="K250" s="21">
        <v>1</v>
      </c>
      <c r="L250" s="21">
        <v>1</v>
      </c>
      <c r="M250" s="21">
        <v>1</v>
      </c>
      <c r="N250" s="21"/>
      <c r="O250" s="21"/>
      <c r="P250" s="21">
        <v>1</v>
      </c>
      <c r="Q250" s="21">
        <v>1</v>
      </c>
      <c r="R250" s="21">
        <v>1</v>
      </c>
      <c r="S250" s="21">
        <v>1</v>
      </c>
      <c r="T250" s="21"/>
      <c r="U250" s="21"/>
      <c r="V250" s="21">
        <v>1</v>
      </c>
      <c r="W250" s="21"/>
      <c r="X250" s="21"/>
      <c r="Y250" s="21"/>
      <c r="Z250" s="21"/>
      <c r="AA250" s="21"/>
      <c r="AB250" s="22"/>
      <c r="AC250" s="97" t="s">
        <v>6657</v>
      </c>
      <c r="AD250" s="24">
        <v>1</v>
      </c>
      <c r="AE250" s="25">
        <v>1</v>
      </c>
      <c r="AF250" s="25">
        <v>1</v>
      </c>
      <c r="AG250" s="25">
        <v>1</v>
      </c>
      <c r="AH250" s="25">
        <v>1</v>
      </c>
      <c r="AI250" s="25">
        <v>1</v>
      </c>
      <c r="AJ250" s="25">
        <v>1</v>
      </c>
      <c r="AK250" s="25">
        <v>1</v>
      </c>
      <c r="AL250" s="25">
        <v>1</v>
      </c>
      <c r="AM250" s="25">
        <v>1</v>
      </c>
      <c r="AN250" s="25">
        <v>1</v>
      </c>
      <c r="AO250" s="25">
        <v>1</v>
      </c>
      <c r="AP250" s="25">
        <v>1</v>
      </c>
      <c r="AQ250" s="25">
        <v>1</v>
      </c>
      <c r="AR250" s="25">
        <v>1</v>
      </c>
      <c r="AS250" s="25"/>
      <c r="AT250" s="25"/>
      <c r="AU250" s="25"/>
      <c r="AV250" s="25">
        <v>1</v>
      </c>
      <c r="AW250" s="25"/>
      <c r="AX250" s="25">
        <v>1</v>
      </c>
      <c r="AY250" s="25">
        <v>1</v>
      </c>
      <c r="AZ250" s="25">
        <v>1</v>
      </c>
      <c r="BA250" s="25"/>
      <c r="BB250" s="25"/>
      <c r="BC250" s="25">
        <v>1</v>
      </c>
      <c r="BD250" s="25">
        <v>1</v>
      </c>
      <c r="BE250" s="25">
        <v>1</v>
      </c>
      <c r="BF250" s="25">
        <v>1</v>
      </c>
      <c r="BG250" s="25"/>
      <c r="BH250" s="25"/>
      <c r="BI250" s="25"/>
      <c r="BJ250" s="25"/>
      <c r="BK250" s="25">
        <v>1</v>
      </c>
      <c r="BL250" s="25">
        <v>1</v>
      </c>
      <c r="BM250" s="25"/>
      <c r="BN250" s="25"/>
      <c r="BO250" s="25">
        <v>1</v>
      </c>
      <c r="BP250" s="25">
        <v>1</v>
      </c>
      <c r="BQ250" s="25">
        <v>1</v>
      </c>
      <c r="BR250" s="25"/>
      <c r="BS250" s="25"/>
      <c r="BT250" s="25"/>
      <c r="BU250" s="26"/>
      <c r="BV250" s="100" t="s">
        <v>6286</v>
      </c>
      <c r="BW250" s="29"/>
      <c r="BX250" s="30"/>
      <c r="BY250" s="30">
        <v>1</v>
      </c>
      <c r="BZ250" s="30"/>
      <c r="CA250" s="30"/>
      <c r="CB250" s="30"/>
      <c r="CC250" s="30"/>
      <c r="CD250" s="30"/>
      <c r="CE250" s="30"/>
      <c r="CF250" s="30"/>
      <c r="CG250" s="30"/>
      <c r="CH250" s="30"/>
      <c r="CI250" s="30"/>
      <c r="CJ250" s="30"/>
      <c r="CK250" s="30"/>
      <c r="CL250" s="30"/>
      <c r="CM250" s="30"/>
      <c r="CN250" s="30">
        <v>1</v>
      </c>
      <c r="CO250" s="30" t="s">
        <v>5806</v>
      </c>
      <c r="CP250" s="30"/>
      <c r="CQ250" s="31"/>
      <c r="CR250" s="103" t="s">
        <v>6915</v>
      </c>
      <c r="CS250" s="35" t="s">
        <v>5808</v>
      </c>
      <c r="CT250" s="36" t="s">
        <v>5809</v>
      </c>
      <c r="CU250" s="36" t="s">
        <v>5810</v>
      </c>
      <c r="CV250" s="36" t="s">
        <v>5811</v>
      </c>
      <c r="CW250" s="36" t="s">
        <v>5812</v>
      </c>
      <c r="CX250" s="36" t="s">
        <v>5813</v>
      </c>
      <c r="CY250" s="36" t="s">
        <v>5814</v>
      </c>
      <c r="CZ250" s="36" t="s">
        <v>5815</v>
      </c>
      <c r="DA250" s="36" t="s">
        <v>5816</v>
      </c>
      <c r="DB250" s="37" t="s">
        <v>5817</v>
      </c>
      <c r="DC250" s="43" t="s">
        <v>5743</v>
      </c>
      <c r="DD250" s="48" t="s">
        <v>5807</v>
      </c>
      <c r="DE250" s="6" t="s">
        <v>5818</v>
      </c>
    </row>
    <row r="251" spans="1:109">
      <c r="A251" s="6">
        <v>2024058</v>
      </c>
      <c r="B251" s="6" t="s">
        <v>8286</v>
      </c>
      <c r="C251" s="6" t="s">
        <v>8288</v>
      </c>
      <c r="D251" s="13" t="s">
        <v>8289</v>
      </c>
      <c r="E251" s="15"/>
      <c r="F251" s="16">
        <v>1</v>
      </c>
      <c r="G251" s="16"/>
      <c r="H251" s="16"/>
      <c r="I251" s="17"/>
      <c r="J251" s="20"/>
      <c r="K251" s="21">
        <v>1</v>
      </c>
      <c r="L251" s="21"/>
      <c r="M251" s="21"/>
      <c r="N251" s="21">
        <v>1</v>
      </c>
      <c r="O251" s="21"/>
      <c r="P251" s="21"/>
      <c r="Q251" s="21"/>
      <c r="R251" s="21"/>
      <c r="S251" s="21"/>
      <c r="T251" s="21"/>
      <c r="U251" s="21"/>
      <c r="V251" s="21"/>
      <c r="W251" s="21"/>
      <c r="X251" s="21"/>
      <c r="Y251" s="21"/>
      <c r="Z251" s="21"/>
      <c r="AA251" s="21"/>
      <c r="AB251" s="22"/>
      <c r="AC251" s="97" t="s">
        <v>8292</v>
      </c>
      <c r="AD251" s="24"/>
      <c r="AE251" s="25"/>
      <c r="AF251" s="25"/>
      <c r="AG251" s="25"/>
      <c r="AH251" s="25"/>
      <c r="AI251" s="25"/>
      <c r="AJ251" s="25"/>
      <c r="AK251" s="25"/>
      <c r="AL251" s="25"/>
      <c r="AM251" s="25"/>
      <c r="AN251" s="25">
        <v>1</v>
      </c>
      <c r="AO251" s="25"/>
      <c r="AP251" s="25"/>
      <c r="AQ251" s="25"/>
      <c r="AR251" s="25"/>
      <c r="AS251" s="25"/>
      <c r="AT251" s="25"/>
      <c r="AU251" s="25"/>
      <c r="AV251" s="25">
        <v>1</v>
      </c>
      <c r="AW251" s="25"/>
      <c r="AX251" s="25">
        <v>1</v>
      </c>
      <c r="AY251" s="25">
        <v>1</v>
      </c>
      <c r="AZ251" s="25"/>
      <c r="BA251" s="25">
        <v>1</v>
      </c>
      <c r="BB251" s="25"/>
      <c r="BC251" s="25"/>
      <c r="BD251" s="25"/>
      <c r="BE251" s="25"/>
      <c r="BF251" s="25"/>
      <c r="BG251" s="25"/>
      <c r="BH251" s="25"/>
      <c r="BI251" s="25"/>
      <c r="BJ251" s="25"/>
      <c r="BK251" s="25"/>
      <c r="BL251" s="25"/>
      <c r="BM251" s="25"/>
      <c r="BN251" s="25"/>
      <c r="BO251" s="25"/>
      <c r="BP251" s="25"/>
      <c r="BQ251" s="25"/>
      <c r="BR251" s="25"/>
      <c r="BS251" s="25"/>
      <c r="BT251" s="25"/>
      <c r="BU251" s="26"/>
      <c r="BV251" s="100" t="s">
        <v>8293</v>
      </c>
      <c r="BW251" s="29"/>
      <c r="BX251" s="30"/>
      <c r="BY251" s="30"/>
      <c r="BZ251" s="30"/>
      <c r="CA251" s="30"/>
      <c r="CB251" s="30"/>
      <c r="CC251" s="30"/>
      <c r="CD251" s="30"/>
      <c r="CE251" s="30"/>
      <c r="CF251" s="30"/>
      <c r="CG251" s="30"/>
      <c r="CH251" s="30"/>
      <c r="CI251" s="30"/>
      <c r="CJ251" s="30"/>
      <c r="CK251" s="30"/>
      <c r="CL251" s="30"/>
      <c r="CM251" s="30"/>
      <c r="CN251" s="30">
        <v>1</v>
      </c>
      <c r="CO251" s="30" t="s">
        <v>8290</v>
      </c>
      <c r="CP251" s="30">
        <v>1</v>
      </c>
      <c r="CQ251" s="31" t="s">
        <v>8291</v>
      </c>
      <c r="CR251" s="103" t="s">
        <v>8290</v>
      </c>
      <c r="CS251" s="35" t="s">
        <v>8294</v>
      </c>
      <c r="CT251" s="36" t="s">
        <v>8295</v>
      </c>
      <c r="CU251" s="36" t="s">
        <v>8296</v>
      </c>
      <c r="CV251" s="36" t="s">
        <v>8297</v>
      </c>
      <c r="CW251" s="36" t="s">
        <v>8298</v>
      </c>
      <c r="CX251" s="36" t="s">
        <v>8299</v>
      </c>
      <c r="CY251" s="36" t="s">
        <v>8300</v>
      </c>
      <c r="CZ251" s="36" t="s">
        <v>8301</v>
      </c>
      <c r="DA251" s="36" t="s">
        <v>8302</v>
      </c>
      <c r="DB251" s="37" t="s">
        <v>8303</v>
      </c>
      <c r="DC251" s="43" t="s">
        <v>8304</v>
      </c>
      <c r="DD251" s="48" t="s">
        <v>8305</v>
      </c>
      <c r="DE251" s="6" t="s">
        <v>8306</v>
      </c>
    </row>
    <row r="252" spans="1:109">
      <c r="A252" s="6">
        <v>25029</v>
      </c>
      <c r="B252" s="6" t="s">
        <v>324</v>
      </c>
      <c r="C252" s="6" t="s">
        <v>8287</v>
      </c>
      <c r="D252" s="13" t="s">
        <v>6002</v>
      </c>
      <c r="E252" s="15">
        <v>1</v>
      </c>
      <c r="F252" s="16"/>
      <c r="G252" s="16">
        <v>1</v>
      </c>
      <c r="H252" s="16"/>
      <c r="I252" s="17"/>
      <c r="J252" s="20">
        <v>1</v>
      </c>
      <c r="K252" s="21"/>
      <c r="L252" s="21"/>
      <c r="M252" s="21"/>
      <c r="N252" s="21"/>
      <c r="O252" s="21"/>
      <c r="P252" s="21"/>
      <c r="Q252" s="21"/>
      <c r="R252" s="21"/>
      <c r="S252" s="21"/>
      <c r="T252" s="21"/>
      <c r="U252" s="21"/>
      <c r="V252" s="21"/>
      <c r="W252" s="21"/>
      <c r="X252" s="21"/>
      <c r="Y252" s="21"/>
      <c r="Z252" s="21"/>
      <c r="AA252" s="21"/>
      <c r="AB252" s="22"/>
      <c r="AC252" s="97" t="s">
        <v>6506</v>
      </c>
      <c r="AD252" s="24">
        <v>1</v>
      </c>
      <c r="AE252" s="25"/>
      <c r="AF252" s="25"/>
      <c r="AG252" s="25">
        <v>1</v>
      </c>
      <c r="AH252" s="25">
        <v>1</v>
      </c>
      <c r="AI252" s="25"/>
      <c r="AJ252" s="25"/>
      <c r="AK252" s="25">
        <v>1</v>
      </c>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v>1</v>
      </c>
      <c r="BU252" s="26" t="s">
        <v>2884</v>
      </c>
      <c r="BV252" s="100" t="s">
        <v>6287</v>
      </c>
      <c r="BW252" s="29"/>
      <c r="BX252" s="30"/>
      <c r="BY252" s="30"/>
      <c r="BZ252" s="30"/>
      <c r="CA252" s="30"/>
      <c r="CB252" s="30"/>
      <c r="CC252" s="30"/>
      <c r="CD252" s="30"/>
      <c r="CE252" s="30"/>
      <c r="CF252" s="30"/>
      <c r="CG252" s="30"/>
      <c r="CH252" s="30"/>
      <c r="CI252" s="30"/>
      <c r="CJ252" s="30"/>
      <c r="CK252" s="30"/>
      <c r="CL252" s="30"/>
      <c r="CM252" s="30"/>
      <c r="CN252" s="30">
        <v>1</v>
      </c>
      <c r="CO252" s="30" t="s">
        <v>2885</v>
      </c>
      <c r="CP252" s="30">
        <v>1</v>
      </c>
      <c r="CQ252" s="31" t="s">
        <v>2886</v>
      </c>
      <c r="CR252" s="103" t="s">
        <v>6916</v>
      </c>
      <c r="CS252" s="35" t="s">
        <v>2888</v>
      </c>
      <c r="CT252" s="36" t="s">
        <v>2889</v>
      </c>
      <c r="CU252" s="36" t="s">
        <v>2890</v>
      </c>
      <c r="CV252" s="36" t="s">
        <v>2891</v>
      </c>
      <c r="CW252" s="36" t="s">
        <v>2892</v>
      </c>
      <c r="CX252" s="36" t="s">
        <v>2893</v>
      </c>
      <c r="CY252" s="36" t="s">
        <v>2894</v>
      </c>
      <c r="CZ252" s="36" t="s">
        <v>2895</v>
      </c>
      <c r="DA252" s="36"/>
      <c r="DB252" s="37"/>
      <c r="DC252" s="43" t="s">
        <v>2851</v>
      </c>
      <c r="DD252" s="48" t="s">
        <v>2887</v>
      </c>
      <c r="DE252" s="6" t="s">
        <v>2896</v>
      </c>
    </row>
    <row r="253" spans="1:109">
      <c r="A253" s="6">
        <v>25028</v>
      </c>
      <c r="B253" s="6" t="s">
        <v>325</v>
      </c>
      <c r="C253" s="6" t="s">
        <v>326</v>
      </c>
      <c r="D253" s="13" t="s">
        <v>6077</v>
      </c>
      <c r="E253" s="15">
        <v>1</v>
      </c>
      <c r="F253" s="16"/>
      <c r="G253" s="16"/>
      <c r="H253" s="16"/>
      <c r="I253" s="17"/>
      <c r="J253" s="20">
        <v>1</v>
      </c>
      <c r="K253" s="21"/>
      <c r="L253" s="21"/>
      <c r="M253" s="21"/>
      <c r="N253" s="21"/>
      <c r="O253" s="21"/>
      <c r="P253" s="21"/>
      <c r="Q253" s="21">
        <v>1</v>
      </c>
      <c r="R253" s="21">
        <v>1</v>
      </c>
      <c r="S253" s="21"/>
      <c r="T253" s="21"/>
      <c r="U253" s="21"/>
      <c r="V253" s="21"/>
      <c r="W253" s="21"/>
      <c r="X253" s="21"/>
      <c r="Y253" s="21"/>
      <c r="Z253" s="21"/>
      <c r="AA253" s="21"/>
      <c r="AB253" s="22"/>
      <c r="AC253" s="97" t="s">
        <v>6582</v>
      </c>
      <c r="AD253" s="24">
        <v>1</v>
      </c>
      <c r="AE253" s="25">
        <v>1</v>
      </c>
      <c r="AF253" s="25"/>
      <c r="AG253" s="25"/>
      <c r="AH253" s="25"/>
      <c r="AI253" s="25"/>
      <c r="AJ253" s="25"/>
      <c r="AK253" s="25">
        <v>1</v>
      </c>
      <c r="AL253" s="25"/>
      <c r="AM253" s="25"/>
      <c r="AN253" s="25"/>
      <c r="AO253" s="25"/>
      <c r="AP253" s="25"/>
      <c r="AQ253" s="25"/>
      <c r="AR253" s="25"/>
      <c r="AS253" s="25"/>
      <c r="AT253" s="25"/>
      <c r="AU253" s="25">
        <v>1</v>
      </c>
      <c r="AV253" s="25"/>
      <c r="AW253" s="25"/>
      <c r="AX253" s="25"/>
      <c r="AY253" s="25">
        <v>1</v>
      </c>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6"/>
      <c r="BV253" s="100" t="s">
        <v>6288</v>
      </c>
      <c r="BW253" s="29"/>
      <c r="BX253" s="30"/>
      <c r="BY253" s="30">
        <v>1</v>
      </c>
      <c r="BZ253" s="30"/>
      <c r="CA253" s="30"/>
      <c r="CB253" s="30"/>
      <c r="CC253" s="30"/>
      <c r="CD253" s="30"/>
      <c r="CE253" s="30"/>
      <c r="CF253" s="30"/>
      <c r="CG253" s="30"/>
      <c r="CH253" s="30"/>
      <c r="CI253" s="30"/>
      <c r="CJ253" s="30"/>
      <c r="CK253" s="30"/>
      <c r="CL253" s="30"/>
      <c r="CM253" s="30"/>
      <c r="CN253" s="30"/>
      <c r="CO253" s="30"/>
      <c r="CP253" s="30"/>
      <c r="CQ253" s="31"/>
      <c r="CR253" s="103" t="s">
        <v>6812</v>
      </c>
      <c r="CS253" s="35" t="s">
        <v>2898</v>
      </c>
      <c r="CT253" s="36" t="s">
        <v>2899</v>
      </c>
      <c r="CU253" s="36" t="s">
        <v>2900</v>
      </c>
      <c r="CV253" s="36" t="s">
        <v>2901</v>
      </c>
      <c r="CW253" s="36" t="s">
        <v>2902</v>
      </c>
      <c r="CX253" s="36" t="s">
        <v>2903</v>
      </c>
      <c r="CY253" s="36" t="s">
        <v>2904</v>
      </c>
      <c r="CZ253" s="36" t="s">
        <v>2905</v>
      </c>
      <c r="DA253" s="36"/>
      <c r="DB253" s="37"/>
      <c r="DC253" s="43" t="s">
        <v>2851</v>
      </c>
      <c r="DD253" s="48" t="s">
        <v>2897</v>
      </c>
      <c r="DE253" s="6" t="s">
        <v>2906</v>
      </c>
    </row>
    <row r="254" spans="1:109">
      <c r="A254" s="6">
        <v>21058</v>
      </c>
      <c r="B254" s="6" t="s">
        <v>5999</v>
      </c>
      <c r="C254" s="6" t="s">
        <v>327</v>
      </c>
      <c r="D254" s="13" t="s">
        <v>6030</v>
      </c>
      <c r="E254" s="15"/>
      <c r="F254" s="16"/>
      <c r="G254" s="16"/>
      <c r="H254" s="16"/>
      <c r="I254" s="17">
        <v>1</v>
      </c>
      <c r="J254" s="20"/>
      <c r="K254" s="21"/>
      <c r="L254" s="21"/>
      <c r="M254" s="21"/>
      <c r="N254" s="21">
        <v>1</v>
      </c>
      <c r="O254" s="21"/>
      <c r="P254" s="21"/>
      <c r="Q254" s="21"/>
      <c r="R254" s="21"/>
      <c r="S254" s="21"/>
      <c r="T254" s="21"/>
      <c r="U254" s="21"/>
      <c r="V254" s="21"/>
      <c r="W254" s="21"/>
      <c r="X254" s="21"/>
      <c r="Y254" s="21">
        <v>1</v>
      </c>
      <c r="Z254" s="21"/>
      <c r="AA254" s="21">
        <v>1</v>
      </c>
      <c r="AB254" s="22" t="s">
        <v>2907</v>
      </c>
      <c r="AC254" s="97" t="s">
        <v>6658</v>
      </c>
      <c r="AD254" s="24"/>
      <c r="AE254" s="25"/>
      <c r="AF254" s="25"/>
      <c r="AG254" s="25"/>
      <c r="AH254" s="25"/>
      <c r="AI254" s="25"/>
      <c r="AJ254" s="25"/>
      <c r="AK254" s="25"/>
      <c r="AL254" s="25"/>
      <c r="AM254" s="25">
        <v>1</v>
      </c>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v>1</v>
      </c>
      <c r="BS254" s="25" t="s">
        <v>2908</v>
      </c>
      <c r="BT254" s="25">
        <v>1</v>
      </c>
      <c r="BU254" s="26" t="s">
        <v>2909</v>
      </c>
      <c r="BV254" s="100" t="s">
        <v>6289</v>
      </c>
      <c r="BW254" s="29"/>
      <c r="BX254" s="30"/>
      <c r="BY254" s="30"/>
      <c r="BZ254" s="30"/>
      <c r="CA254" s="30"/>
      <c r="CB254" s="30"/>
      <c r="CC254" s="30"/>
      <c r="CD254" s="30"/>
      <c r="CE254" s="30"/>
      <c r="CF254" s="30"/>
      <c r="CG254" s="30"/>
      <c r="CH254" s="30"/>
      <c r="CI254" s="30"/>
      <c r="CJ254" s="30"/>
      <c r="CK254" s="30"/>
      <c r="CL254" s="30"/>
      <c r="CM254" s="30"/>
      <c r="CN254" s="30">
        <v>1</v>
      </c>
      <c r="CO254" s="30" t="s">
        <v>2910</v>
      </c>
      <c r="CP254" s="30"/>
      <c r="CQ254" s="31"/>
      <c r="CR254" s="103" t="s">
        <v>6917</v>
      </c>
      <c r="CS254" s="35" t="s">
        <v>2912</v>
      </c>
      <c r="CT254" s="36" t="s">
        <v>2913</v>
      </c>
      <c r="CU254" s="36" t="s">
        <v>2914</v>
      </c>
      <c r="CV254" s="36" t="s">
        <v>2915</v>
      </c>
      <c r="CW254" s="36" t="s">
        <v>2916</v>
      </c>
      <c r="CX254" s="36" t="s">
        <v>2917</v>
      </c>
      <c r="CY254" s="36" t="s">
        <v>2918</v>
      </c>
      <c r="CZ254" s="36" t="s">
        <v>2919</v>
      </c>
      <c r="DA254" s="36" t="s">
        <v>2920</v>
      </c>
      <c r="DB254" s="37" t="s">
        <v>2921</v>
      </c>
      <c r="DC254" s="43" t="s">
        <v>2851</v>
      </c>
      <c r="DD254" s="48" t="s">
        <v>2911</v>
      </c>
      <c r="DE254" s="6" t="s">
        <v>2922</v>
      </c>
    </row>
    <row r="255" spans="1:109">
      <c r="A255" s="6">
        <v>21064</v>
      </c>
      <c r="B255" s="6" t="s">
        <v>328</v>
      </c>
      <c r="C255" s="6" t="s">
        <v>2923</v>
      </c>
      <c r="D255" s="13" t="s">
        <v>6012</v>
      </c>
      <c r="E255" s="15">
        <v>1</v>
      </c>
      <c r="F255" s="16"/>
      <c r="G255" s="16"/>
      <c r="H255" s="16"/>
      <c r="I255" s="17"/>
      <c r="J255" s="20">
        <v>1</v>
      </c>
      <c r="K255" s="21"/>
      <c r="L255" s="21"/>
      <c r="M255" s="21"/>
      <c r="N255" s="21"/>
      <c r="O255" s="21"/>
      <c r="P255" s="21"/>
      <c r="Q255" s="21">
        <v>1</v>
      </c>
      <c r="R255" s="21">
        <v>1</v>
      </c>
      <c r="S255" s="21"/>
      <c r="T255" s="21"/>
      <c r="U255" s="21"/>
      <c r="V255" s="21"/>
      <c r="W255" s="21"/>
      <c r="X255" s="21"/>
      <c r="Y255" s="21"/>
      <c r="Z255" s="21"/>
      <c r="AA255" s="21">
        <v>1</v>
      </c>
      <c r="AB255" s="22" t="s">
        <v>2924</v>
      </c>
      <c r="AC255" s="97" t="s">
        <v>6659</v>
      </c>
      <c r="AD255" s="24"/>
      <c r="AE255" s="25">
        <v>1</v>
      </c>
      <c r="AF255" s="25"/>
      <c r="AG255" s="25"/>
      <c r="AH255" s="25">
        <v>1</v>
      </c>
      <c r="AI255" s="25"/>
      <c r="AJ255" s="25"/>
      <c r="AK255" s="25"/>
      <c r="AL255" s="25"/>
      <c r="AM255" s="25"/>
      <c r="AN255" s="25"/>
      <c r="AO255" s="25"/>
      <c r="AP255" s="25"/>
      <c r="AQ255" s="25"/>
      <c r="AR255" s="25"/>
      <c r="AS255" s="25"/>
      <c r="AT255" s="25"/>
      <c r="AU255" s="25"/>
      <c r="AV255" s="25"/>
      <c r="AW255" s="25"/>
      <c r="AX255" s="25"/>
      <c r="AY255" s="25">
        <v>1</v>
      </c>
      <c r="AZ255" s="25"/>
      <c r="BA255" s="25"/>
      <c r="BB255" s="25"/>
      <c r="BC255" s="25"/>
      <c r="BD255" s="25"/>
      <c r="BE255" s="25"/>
      <c r="BF255" s="25"/>
      <c r="BG255" s="25"/>
      <c r="BH255" s="25"/>
      <c r="BI255" s="25"/>
      <c r="BJ255" s="25"/>
      <c r="BK255" s="25"/>
      <c r="BL255" s="25"/>
      <c r="BM255" s="25"/>
      <c r="BN255" s="25"/>
      <c r="BO255" s="25">
        <v>1</v>
      </c>
      <c r="BP255" s="25"/>
      <c r="BQ255" s="25"/>
      <c r="BR255" s="25"/>
      <c r="BS255" s="25"/>
      <c r="BT255" s="25"/>
      <c r="BU255" s="26"/>
      <c r="BV255" s="100" t="s">
        <v>6290</v>
      </c>
      <c r="BW255" s="29"/>
      <c r="BX255" s="30"/>
      <c r="BY255" s="30"/>
      <c r="BZ255" s="30">
        <v>1</v>
      </c>
      <c r="CA255" s="30"/>
      <c r="CB255" s="30"/>
      <c r="CC255" s="30"/>
      <c r="CD255" s="30"/>
      <c r="CE255" s="30"/>
      <c r="CF255" s="30"/>
      <c r="CG255" s="30"/>
      <c r="CH255" s="30"/>
      <c r="CI255" s="30"/>
      <c r="CJ255" s="30"/>
      <c r="CK255" s="30"/>
      <c r="CL255" s="30"/>
      <c r="CM255" s="30"/>
      <c r="CN255" s="30">
        <v>1</v>
      </c>
      <c r="CO255" s="30" t="s">
        <v>2925</v>
      </c>
      <c r="CP255" s="30">
        <v>1</v>
      </c>
      <c r="CQ255" s="31" t="s">
        <v>2926</v>
      </c>
      <c r="CR255" s="103" t="s">
        <v>6918</v>
      </c>
      <c r="CS255" s="35" t="s">
        <v>2929</v>
      </c>
      <c r="CT255" s="36" t="s">
        <v>2930</v>
      </c>
      <c r="CU255" s="36" t="s">
        <v>2931</v>
      </c>
      <c r="CV255" s="36" t="s">
        <v>2932</v>
      </c>
      <c r="CW255" s="36" t="s">
        <v>2933</v>
      </c>
      <c r="CX255" s="36" t="s">
        <v>2934</v>
      </c>
      <c r="CY255" s="36"/>
      <c r="CZ255" s="36"/>
      <c r="DA255" s="36"/>
      <c r="DB255" s="37"/>
      <c r="DC255" s="43" t="s">
        <v>2927</v>
      </c>
      <c r="DD255" s="48" t="s">
        <v>2928</v>
      </c>
      <c r="DE255" s="6" t="s">
        <v>2935</v>
      </c>
    </row>
    <row r="256" spans="1:109">
      <c r="A256" s="6">
        <v>2023037</v>
      </c>
      <c r="B256" s="6" t="s">
        <v>7171</v>
      </c>
      <c r="C256" s="6" t="s">
        <v>7176</v>
      </c>
      <c r="D256" s="13" t="s">
        <v>6014</v>
      </c>
      <c r="E256" s="15"/>
      <c r="F256" s="16"/>
      <c r="G256" s="16">
        <v>1</v>
      </c>
      <c r="H256" s="16"/>
      <c r="I256" s="17"/>
      <c r="J256" s="20"/>
      <c r="K256" s="21"/>
      <c r="L256" s="21"/>
      <c r="M256" s="21"/>
      <c r="N256" s="21"/>
      <c r="O256" s="21"/>
      <c r="P256" s="21">
        <v>1</v>
      </c>
      <c r="Q256" s="21"/>
      <c r="R256" s="21"/>
      <c r="S256" s="21"/>
      <c r="T256" s="21"/>
      <c r="U256" s="21"/>
      <c r="V256" s="21"/>
      <c r="W256" s="21"/>
      <c r="X256" s="21"/>
      <c r="Y256" s="21">
        <v>1</v>
      </c>
      <c r="Z256" s="21"/>
      <c r="AA256" s="21">
        <v>1</v>
      </c>
      <c r="AB256" s="22" t="s">
        <v>7143</v>
      </c>
      <c r="AC256" s="97" t="s">
        <v>7172</v>
      </c>
      <c r="AD256" s="24"/>
      <c r="AE256" s="25"/>
      <c r="AF256" s="25"/>
      <c r="AG256" s="25"/>
      <c r="AH256" s="25"/>
      <c r="AI256" s="25"/>
      <c r="AJ256" s="25"/>
      <c r="AK256" s="25">
        <v>1</v>
      </c>
      <c r="AL256" s="25">
        <v>1</v>
      </c>
      <c r="AM256" s="25">
        <v>1</v>
      </c>
      <c r="AN256" s="25"/>
      <c r="AO256" s="25"/>
      <c r="AP256" s="25"/>
      <c r="AQ256" s="25"/>
      <c r="AR256" s="25"/>
      <c r="AS256" s="25"/>
      <c r="AT256" s="25"/>
      <c r="AU256" s="25"/>
      <c r="AV256" s="25"/>
      <c r="AW256" s="25"/>
      <c r="AX256" s="25"/>
      <c r="AY256" s="25"/>
      <c r="AZ256" s="25"/>
      <c r="BA256" s="25"/>
      <c r="BB256" s="25"/>
      <c r="BC256" s="25"/>
      <c r="BD256" s="25">
        <v>1</v>
      </c>
      <c r="BE256" s="25"/>
      <c r="BF256" s="25"/>
      <c r="BG256" s="25"/>
      <c r="BH256" s="25"/>
      <c r="BI256" s="25"/>
      <c r="BJ256" s="25"/>
      <c r="BK256" s="25"/>
      <c r="BL256" s="25"/>
      <c r="BM256" s="25"/>
      <c r="BN256" s="25"/>
      <c r="BO256" s="25"/>
      <c r="BP256" s="25"/>
      <c r="BQ256" s="25"/>
      <c r="BR256" s="25">
        <v>1</v>
      </c>
      <c r="BS256" s="25" t="s">
        <v>7144</v>
      </c>
      <c r="BT256" s="25"/>
      <c r="BU256" s="26"/>
      <c r="BV256" s="100" t="s">
        <v>7173</v>
      </c>
      <c r="BW256" s="29"/>
      <c r="BX256" s="30"/>
      <c r="BY256" s="30"/>
      <c r="BZ256" s="30"/>
      <c r="CA256" s="30"/>
      <c r="CB256" s="30"/>
      <c r="CC256" s="30"/>
      <c r="CD256" s="30"/>
      <c r="CE256" s="30"/>
      <c r="CF256" s="30"/>
      <c r="CG256" s="30"/>
      <c r="CH256" s="30"/>
      <c r="CI256" s="30"/>
      <c r="CJ256" s="30"/>
      <c r="CK256" s="30"/>
      <c r="CL256" s="30"/>
      <c r="CM256" s="30"/>
      <c r="CN256" s="30"/>
      <c r="CO256" s="30"/>
      <c r="CP256" s="30">
        <v>1</v>
      </c>
      <c r="CQ256" s="31" t="s">
        <v>7145</v>
      </c>
      <c r="CR256" s="103" t="s">
        <v>7174</v>
      </c>
      <c r="CS256" s="35" t="s">
        <v>7146</v>
      </c>
      <c r="CT256" s="36" t="s">
        <v>7147</v>
      </c>
      <c r="CU256" s="36" t="s">
        <v>7148</v>
      </c>
      <c r="CV256" s="36" t="s">
        <v>7149</v>
      </c>
      <c r="CW256" s="36" t="s">
        <v>7150</v>
      </c>
      <c r="CX256" s="36" t="s">
        <v>7151</v>
      </c>
      <c r="CY256" s="36"/>
      <c r="CZ256" s="36"/>
      <c r="DA256" s="36"/>
      <c r="DB256" s="37"/>
      <c r="DC256" s="43" t="s">
        <v>7152</v>
      </c>
      <c r="DD256" s="48" t="s">
        <v>7153</v>
      </c>
      <c r="DE256" s="6" t="s">
        <v>7154</v>
      </c>
    </row>
    <row r="257" spans="1:109" ht="19.5">
      <c r="A257" s="6">
        <v>2019019</v>
      </c>
      <c r="B257" s="6" t="s">
        <v>329</v>
      </c>
      <c r="C257" s="6" t="s">
        <v>330</v>
      </c>
      <c r="D257" s="13" t="s">
        <v>6016</v>
      </c>
      <c r="E257" s="15"/>
      <c r="F257" s="16"/>
      <c r="G257" s="16"/>
      <c r="H257" s="16"/>
      <c r="I257" s="17">
        <v>1</v>
      </c>
      <c r="J257" s="20"/>
      <c r="K257" s="21"/>
      <c r="L257" s="21"/>
      <c r="M257" s="21"/>
      <c r="N257" s="21"/>
      <c r="O257" s="21"/>
      <c r="P257" s="21"/>
      <c r="Q257" s="21"/>
      <c r="R257" s="21"/>
      <c r="S257" s="21"/>
      <c r="T257" s="21"/>
      <c r="U257" s="21"/>
      <c r="V257" s="21"/>
      <c r="W257" s="21"/>
      <c r="X257" s="21"/>
      <c r="Y257" s="21">
        <v>1</v>
      </c>
      <c r="Z257" s="21"/>
      <c r="AA257" s="21"/>
      <c r="AB257" s="22"/>
      <c r="AC257" s="97" t="s">
        <v>6168</v>
      </c>
      <c r="AD257" s="24"/>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v>1</v>
      </c>
      <c r="BS257" s="27" t="s">
        <v>2936</v>
      </c>
      <c r="BT257" s="25"/>
      <c r="BU257" s="26"/>
      <c r="BV257" s="100" t="s">
        <v>6168</v>
      </c>
      <c r="BW257" s="29"/>
      <c r="BX257" s="30"/>
      <c r="BY257" s="30"/>
      <c r="BZ257" s="30"/>
      <c r="CA257" s="30"/>
      <c r="CB257" s="30"/>
      <c r="CC257" s="30"/>
      <c r="CD257" s="30"/>
      <c r="CE257" s="30"/>
      <c r="CF257" s="30"/>
      <c r="CG257" s="30"/>
      <c r="CH257" s="30"/>
      <c r="CI257" s="30"/>
      <c r="CJ257" s="30"/>
      <c r="CK257" s="30"/>
      <c r="CL257" s="30"/>
      <c r="CM257" s="30"/>
      <c r="CN257" s="30"/>
      <c r="CO257" s="30"/>
      <c r="CP257" s="30">
        <v>1</v>
      </c>
      <c r="CQ257" s="31" t="s">
        <v>2937</v>
      </c>
      <c r="CR257" s="103" t="s">
        <v>6517</v>
      </c>
      <c r="CS257" s="35" t="s">
        <v>2939</v>
      </c>
      <c r="CT257" s="36" t="s">
        <v>2940</v>
      </c>
      <c r="CU257" s="36" t="s">
        <v>2942</v>
      </c>
      <c r="CV257" s="36" t="s">
        <v>2941</v>
      </c>
      <c r="CW257" s="36"/>
      <c r="CX257" s="36"/>
      <c r="CY257" s="36"/>
      <c r="CZ257" s="36"/>
      <c r="DA257" s="36"/>
      <c r="DB257" s="37"/>
      <c r="DC257" s="43" t="s">
        <v>2927</v>
      </c>
      <c r="DD257" s="48" t="s">
        <v>2938</v>
      </c>
      <c r="DE257" s="6" t="s">
        <v>2943</v>
      </c>
    </row>
    <row r="258" spans="1:109">
      <c r="A258" s="6">
        <v>26016</v>
      </c>
      <c r="B258" s="6" t="s">
        <v>331</v>
      </c>
      <c r="C258" s="6" t="s">
        <v>332</v>
      </c>
      <c r="D258" s="13" t="s">
        <v>6012</v>
      </c>
      <c r="E258" s="15">
        <v>1</v>
      </c>
      <c r="F258" s="16"/>
      <c r="G258" s="16"/>
      <c r="H258" s="16"/>
      <c r="I258" s="17"/>
      <c r="J258" s="20">
        <v>1</v>
      </c>
      <c r="K258" s="21"/>
      <c r="L258" s="21"/>
      <c r="M258" s="21"/>
      <c r="N258" s="21"/>
      <c r="O258" s="21"/>
      <c r="P258" s="21"/>
      <c r="Q258" s="21"/>
      <c r="R258" s="21">
        <v>1</v>
      </c>
      <c r="S258" s="21">
        <v>1</v>
      </c>
      <c r="T258" s="21"/>
      <c r="U258" s="21"/>
      <c r="V258" s="21"/>
      <c r="W258" s="21"/>
      <c r="X258" s="21"/>
      <c r="Y258" s="21"/>
      <c r="Z258" s="21"/>
      <c r="AA258" s="21"/>
      <c r="AB258" s="22"/>
      <c r="AC258" s="97" t="s">
        <v>6545</v>
      </c>
      <c r="AD258" s="24">
        <v>1</v>
      </c>
      <c r="AE258" s="25">
        <v>1</v>
      </c>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v>1</v>
      </c>
      <c r="BP258" s="25">
        <v>1</v>
      </c>
      <c r="BQ258" s="25">
        <v>1</v>
      </c>
      <c r="BR258" s="25"/>
      <c r="BS258" s="25"/>
      <c r="BT258" s="25">
        <v>1</v>
      </c>
      <c r="BU258" s="26" t="s">
        <v>2944</v>
      </c>
      <c r="BV258" s="100" t="s">
        <v>6291</v>
      </c>
      <c r="BW258" s="29"/>
      <c r="BX258" s="30"/>
      <c r="BY258" s="30"/>
      <c r="BZ258" s="30"/>
      <c r="CA258" s="30"/>
      <c r="CB258" s="30"/>
      <c r="CC258" s="30"/>
      <c r="CD258" s="30"/>
      <c r="CE258" s="30"/>
      <c r="CF258" s="30"/>
      <c r="CG258" s="30"/>
      <c r="CH258" s="30"/>
      <c r="CI258" s="30"/>
      <c r="CJ258" s="30"/>
      <c r="CK258" s="30"/>
      <c r="CL258" s="30"/>
      <c r="CM258" s="30"/>
      <c r="CN258" s="30">
        <v>1</v>
      </c>
      <c r="CO258" s="30" t="s">
        <v>2945</v>
      </c>
      <c r="CP258" s="30"/>
      <c r="CQ258" s="31"/>
      <c r="CR258" s="103" t="s">
        <v>6919</v>
      </c>
      <c r="CS258" s="35" t="s">
        <v>2948</v>
      </c>
      <c r="CT258" s="36" t="s">
        <v>2949</v>
      </c>
      <c r="CU258" s="36" t="s">
        <v>2950</v>
      </c>
      <c r="CV258" s="36" t="s">
        <v>2951</v>
      </c>
      <c r="CW258" s="36" t="s">
        <v>2952</v>
      </c>
      <c r="CX258" s="36" t="s">
        <v>2953</v>
      </c>
      <c r="CY258" s="36" t="s">
        <v>2954</v>
      </c>
      <c r="CZ258" s="36" t="s">
        <v>2955</v>
      </c>
      <c r="DA258" s="36"/>
      <c r="DB258" s="37"/>
      <c r="DC258" s="43" t="s">
        <v>2946</v>
      </c>
      <c r="DD258" s="48" t="s">
        <v>2947</v>
      </c>
      <c r="DE258" s="6" t="s">
        <v>2956</v>
      </c>
    </row>
    <row r="259" spans="1:109">
      <c r="A259" s="6">
        <v>30030</v>
      </c>
      <c r="B259" s="6" t="s">
        <v>333</v>
      </c>
      <c r="C259" s="6" t="s">
        <v>334</v>
      </c>
      <c r="D259" s="13" t="s">
        <v>6031</v>
      </c>
      <c r="E259" s="15">
        <v>1</v>
      </c>
      <c r="F259" s="16"/>
      <c r="G259" s="16">
        <v>1</v>
      </c>
      <c r="H259" s="16"/>
      <c r="I259" s="17">
        <v>1</v>
      </c>
      <c r="J259" s="20"/>
      <c r="K259" s="21"/>
      <c r="L259" s="21">
        <v>1</v>
      </c>
      <c r="M259" s="21"/>
      <c r="N259" s="21"/>
      <c r="O259" s="21"/>
      <c r="P259" s="21">
        <v>1</v>
      </c>
      <c r="Q259" s="21"/>
      <c r="R259" s="21"/>
      <c r="S259" s="21"/>
      <c r="T259" s="21"/>
      <c r="U259" s="21"/>
      <c r="V259" s="21">
        <v>1</v>
      </c>
      <c r="W259" s="21"/>
      <c r="X259" s="21"/>
      <c r="Y259" s="21">
        <v>1</v>
      </c>
      <c r="Z259" s="21"/>
      <c r="AA259" s="21"/>
      <c r="AB259" s="22"/>
      <c r="AC259" s="97" t="s">
        <v>6660</v>
      </c>
      <c r="AD259" s="24">
        <v>1</v>
      </c>
      <c r="AE259" s="25"/>
      <c r="AF259" s="25"/>
      <c r="AG259" s="25"/>
      <c r="AH259" s="25"/>
      <c r="AI259" s="25">
        <v>1</v>
      </c>
      <c r="AJ259" s="25"/>
      <c r="AK259" s="25">
        <v>1</v>
      </c>
      <c r="AL259" s="25">
        <v>1</v>
      </c>
      <c r="AM259" s="25">
        <v>1</v>
      </c>
      <c r="AN259" s="25"/>
      <c r="AO259" s="25"/>
      <c r="AP259" s="25"/>
      <c r="AQ259" s="25"/>
      <c r="AR259" s="25">
        <v>1</v>
      </c>
      <c r="AS259" s="25"/>
      <c r="AT259" s="25"/>
      <c r="AU259" s="25"/>
      <c r="AV259" s="25"/>
      <c r="AW259" s="25"/>
      <c r="AX259" s="25"/>
      <c r="AY259" s="25"/>
      <c r="AZ259" s="25"/>
      <c r="BA259" s="25"/>
      <c r="BB259" s="25"/>
      <c r="BC259" s="25"/>
      <c r="BD259" s="25">
        <v>1</v>
      </c>
      <c r="BE259" s="25"/>
      <c r="BF259" s="25">
        <v>1</v>
      </c>
      <c r="BG259" s="25"/>
      <c r="BH259" s="25"/>
      <c r="BI259" s="25"/>
      <c r="BJ259" s="25">
        <v>1</v>
      </c>
      <c r="BK259" s="25"/>
      <c r="BL259" s="25"/>
      <c r="BM259" s="25"/>
      <c r="BN259" s="25"/>
      <c r="BO259" s="25"/>
      <c r="BP259" s="25"/>
      <c r="BQ259" s="25"/>
      <c r="BR259" s="25">
        <v>1</v>
      </c>
      <c r="BS259" s="25" t="s">
        <v>2957</v>
      </c>
      <c r="BT259" s="25"/>
      <c r="BU259" s="26"/>
      <c r="BV259" s="100" t="s">
        <v>6292</v>
      </c>
      <c r="BW259" s="29"/>
      <c r="BX259" s="30"/>
      <c r="BY259" s="30"/>
      <c r="BZ259" s="30"/>
      <c r="CA259" s="30"/>
      <c r="CB259" s="30"/>
      <c r="CC259" s="30"/>
      <c r="CD259" s="30"/>
      <c r="CE259" s="30"/>
      <c r="CF259" s="30"/>
      <c r="CG259" s="30"/>
      <c r="CH259" s="30"/>
      <c r="CI259" s="30"/>
      <c r="CJ259" s="30"/>
      <c r="CK259" s="30"/>
      <c r="CL259" s="30"/>
      <c r="CM259" s="30"/>
      <c r="CN259" s="30"/>
      <c r="CO259" s="30"/>
      <c r="CP259" s="30">
        <v>1</v>
      </c>
      <c r="CQ259" s="31" t="s">
        <v>2958</v>
      </c>
      <c r="CR259" s="103" t="s">
        <v>6517</v>
      </c>
      <c r="CS259" s="35" t="s">
        <v>2960</v>
      </c>
      <c r="CT259" s="36" t="s">
        <v>2961</v>
      </c>
      <c r="CU259" s="36" t="s">
        <v>2962</v>
      </c>
      <c r="CV259" s="36" t="s">
        <v>2963</v>
      </c>
      <c r="CW259" s="36" t="s">
        <v>2964</v>
      </c>
      <c r="CX259" s="36" t="s">
        <v>2965</v>
      </c>
      <c r="CY259" s="36" t="s">
        <v>2966</v>
      </c>
      <c r="CZ259" s="36" t="s">
        <v>2967</v>
      </c>
      <c r="DA259" s="36"/>
      <c r="DB259" s="37"/>
      <c r="DC259" s="43" t="s">
        <v>2959</v>
      </c>
      <c r="DD259" s="48"/>
      <c r="DE259" s="6" t="s">
        <v>2968</v>
      </c>
    </row>
    <row r="260" spans="1:109">
      <c r="A260" s="6">
        <v>21017</v>
      </c>
      <c r="B260" s="6" t="s">
        <v>335</v>
      </c>
      <c r="C260" s="6" t="s">
        <v>336</v>
      </c>
      <c r="D260" s="13" t="s">
        <v>6002</v>
      </c>
      <c r="E260" s="15">
        <v>1</v>
      </c>
      <c r="F260" s="16"/>
      <c r="G260" s="16"/>
      <c r="H260" s="16"/>
      <c r="I260" s="17">
        <v>1</v>
      </c>
      <c r="J260" s="20"/>
      <c r="K260" s="21"/>
      <c r="L260" s="21"/>
      <c r="M260" s="21"/>
      <c r="N260" s="21">
        <v>1</v>
      </c>
      <c r="O260" s="21"/>
      <c r="P260" s="21"/>
      <c r="Q260" s="21"/>
      <c r="R260" s="21">
        <v>1</v>
      </c>
      <c r="S260" s="21"/>
      <c r="T260" s="21"/>
      <c r="U260" s="21"/>
      <c r="V260" s="21">
        <v>1</v>
      </c>
      <c r="W260" s="21"/>
      <c r="X260" s="21"/>
      <c r="Y260" s="21">
        <v>1</v>
      </c>
      <c r="Z260" s="21"/>
      <c r="AA260" s="21"/>
      <c r="AB260" s="22"/>
      <c r="AC260" s="97" t="s">
        <v>6661</v>
      </c>
      <c r="AD260" s="24">
        <v>1</v>
      </c>
      <c r="AE260" s="25"/>
      <c r="AF260" s="25"/>
      <c r="AG260" s="25"/>
      <c r="AH260" s="25"/>
      <c r="AI260" s="25"/>
      <c r="AJ260" s="25"/>
      <c r="AK260" s="25">
        <v>1</v>
      </c>
      <c r="AL260" s="25"/>
      <c r="AM260" s="25">
        <v>1</v>
      </c>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v>1</v>
      </c>
      <c r="BL260" s="25"/>
      <c r="BM260" s="25"/>
      <c r="BN260" s="25"/>
      <c r="BO260" s="25">
        <v>1</v>
      </c>
      <c r="BP260" s="25"/>
      <c r="BQ260" s="25"/>
      <c r="BR260" s="25">
        <v>1</v>
      </c>
      <c r="BS260" s="25" t="s">
        <v>2977</v>
      </c>
      <c r="BT260" s="25"/>
      <c r="BU260" s="26"/>
      <c r="BV260" s="100" t="s">
        <v>6293</v>
      </c>
      <c r="BW260" s="29"/>
      <c r="BX260" s="30"/>
      <c r="BY260" s="30"/>
      <c r="BZ260" s="30"/>
      <c r="CA260" s="30"/>
      <c r="CB260" s="30"/>
      <c r="CC260" s="30"/>
      <c r="CD260" s="30"/>
      <c r="CE260" s="30"/>
      <c r="CF260" s="30"/>
      <c r="CG260" s="30"/>
      <c r="CH260" s="30"/>
      <c r="CI260" s="30"/>
      <c r="CJ260" s="30"/>
      <c r="CK260" s="30"/>
      <c r="CL260" s="30"/>
      <c r="CM260" s="30"/>
      <c r="CN260" s="30">
        <v>1</v>
      </c>
      <c r="CO260" s="30" t="s">
        <v>2969</v>
      </c>
      <c r="CP260" s="30"/>
      <c r="CQ260" s="31"/>
      <c r="CR260" s="103" t="s">
        <v>6920</v>
      </c>
      <c r="CS260" s="35" t="s">
        <v>2972</v>
      </c>
      <c r="CT260" s="36" t="s">
        <v>2973</v>
      </c>
      <c r="CU260" s="36" t="s">
        <v>2974</v>
      </c>
      <c r="CV260" s="36" t="s">
        <v>2975</v>
      </c>
      <c r="CW260" s="36"/>
      <c r="CX260" s="36"/>
      <c r="CY260" s="36"/>
      <c r="CZ260" s="36"/>
      <c r="DA260" s="36"/>
      <c r="DB260" s="37"/>
      <c r="DC260" s="43" t="s">
        <v>2970</v>
      </c>
      <c r="DD260" s="48" t="s">
        <v>2971</v>
      </c>
      <c r="DE260" s="6" t="s">
        <v>2976</v>
      </c>
    </row>
    <row r="261" spans="1:109">
      <c r="A261" s="6">
        <v>30020</v>
      </c>
      <c r="B261" s="6" t="s">
        <v>337</v>
      </c>
      <c r="C261" s="6" t="s">
        <v>338</v>
      </c>
      <c r="D261" s="13" t="s">
        <v>6000</v>
      </c>
      <c r="E261" s="15">
        <v>1</v>
      </c>
      <c r="F261" s="16"/>
      <c r="G261" s="16"/>
      <c r="H261" s="16"/>
      <c r="I261" s="17"/>
      <c r="J261" s="20">
        <v>1</v>
      </c>
      <c r="K261" s="21"/>
      <c r="L261" s="21"/>
      <c r="M261" s="21"/>
      <c r="N261" s="21"/>
      <c r="O261" s="21"/>
      <c r="P261" s="21"/>
      <c r="Q261" s="21"/>
      <c r="R261" s="21">
        <v>1</v>
      </c>
      <c r="S261" s="21"/>
      <c r="T261" s="21"/>
      <c r="U261" s="21"/>
      <c r="V261" s="21"/>
      <c r="W261" s="21"/>
      <c r="X261" s="21"/>
      <c r="Y261" s="21"/>
      <c r="Z261" s="21"/>
      <c r="AA261" s="21">
        <v>1</v>
      </c>
      <c r="AB261" s="22" t="s">
        <v>2978</v>
      </c>
      <c r="AC261" s="97" t="s">
        <v>6662</v>
      </c>
      <c r="AD261" s="24"/>
      <c r="AE261" s="25">
        <v>1</v>
      </c>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v>1</v>
      </c>
      <c r="BP261" s="25"/>
      <c r="BQ261" s="25">
        <v>1</v>
      </c>
      <c r="BR261" s="25"/>
      <c r="BS261" s="25"/>
      <c r="BT261" s="25">
        <v>1</v>
      </c>
      <c r="BU261" s="26" t="s">
        <v>2978</v>
      </c>
      <c r="BV261" s="100" t="s">
        <v>6294</v>
      </c>
      <c r="BW261" s="29"/>
      <c r="BX261" s="30"/>
      <c r="BY261" s="30"/>
      <c r="BZ261" s="30"/>
      <c r="CA261" s="30"/>
      <c r="CB261" s="30"/>
      <c r="CC261" s="30"/>
      <c r="CD261" s="30"/>
      <c r="CE261" s="30"/>
      <c r="CF261" s="30"/>
      <c r="CG261" s="30"/>
      <c r="CH261" s="30"/>
      <c r="CI261" s="30"/>
      <c r="CJ261" s="30"/>
      <c r="CK261" s="30"/>
      <c r="CL261" s="30"/>
      <c r="CM261" s="30"/>
      <c r="CN261" s="30">
        <v>1</v>
      </c>
      <c r="CO261" s="30" t="s">
        <v>2979</v>
      </c>
      <c r="CP261" s="30"/>
      <c r="CQ261" s="31"/>
      <c r="CR261" s="103" t="s">
        <v>6921</v>
      </c>
      <c r="CS261" s="35" t="s">
        <v>2981</v>
      </c>
      <c r="CT261" s="36" t="s">
        <v>2982</v>
      </c>
      <c r="CU261" s="36" t="s">
        <v>2983</v>
      </c>
      <c r="CV261" s="36" t="s">
        <v>2984</v>
      </c>
      <c r="CW261" s="36" t="s">
        <v>2985</v>
      </c>
      <c r="CX261" s="36" t="s">
        <v>2986</v>
      </c>
      <c r="CY261" s="36" t="s">
        <v>2987</v>
      </c>
      <c r="CZ261" s="36" t="s">
        <v>2988</v>
      </c>
      <c r="DA261" s="36" t="s">
        <v>2989</v>
      </c>
      <c r="DB261" s="37" t="s">
        <v>2990</v>
      </c>
      <c r="DC261" s="43" t="s">
        <v>2970</v>
      </c>
      <c r="DD261" s="48" t="s">
        <v>2980</v>
      </c>
      <c r="DE261" s="6" t="s">
        <v>2991</v>
      </c>
    </row>
    <row r="262" spans="1:109">
      <c r="A262" s="6">
        <v>2022042</v>
      </c>
      <c r="B262" s="6" t="s">
        <v>339</v>
      </c>
      <c r="C262" s="6" t="s">
        <v>340</v>
      </c>
      <c r="D262" s="13" t="s">
        <v>6000</v>
      </c>
      <c r="E262" s="15">
        <v>1</v>
      </c>
      <c r="F262" s="16"/>
      <c r="G262" s="16">
        <v>1</v>
      </c>
      <c r="H262" s="16"/>
      <c r="I262" s="17"/>
      <c r="J262" s="20"/>
      <c r="K262" s="21"/>
      <c r="L262" s="21"/>
      <c r="M262" s="21"/>
      <c r="N262" s="21"/>
      <c r="O262" s="21"/>
      <c r="P262" s="21"/>
      <c r="Q262" s="21"/>
      <c r="R262" s="21"/>
      <c r="S262" s="21"/>
      <c r="T262" s="21"/>
      <c r="U262" s="21"/>
      <c r="V262" s="21"/>
      <c r="W262" s="21"/>
      <c r="X262" s="21"/>
      <c r="Y262" s="21"/>
      <c r="Z262" s="21"/>
      <c r="AA262" s="21">
        <v>1</v>
      </c>
      <c r="AB262" s="22" t="s">
        <v>2992</v>
      </c>
      <c r="AC262" s="97" t="s">
        <v>6663</v>
      </c>
      <c r="AD262" s="24"/>
      <c r="AE262" s="25">
        <v>1</v>
      </c>
      <c r="AF262" s="25"/>
      <c r="AG262" s="25"/>
      <c r="AH262" s="25"/>
      <c r="AI262" s="25"/>
      <c r="AJ262" s="25"/>
      <c r="AK262" s="25">
        <v>1</v>
      </c>
      <c r="AL262" s="25">
        <v>1</v>
      </c>
      <c r="AM262" s="25"/>
      <c r="AN262" s="25"/>
      <c r="AO262" s="25"/>
      <c r="AP262" s="25"/>
      <c r="AQ262" s="25"/>
      <c r="AR262" s="25"/>
      <c r="AS262" s="25"/>
      <c r="AT262" s="25"/>
      <c r="AU262" s="25"/>
      <c r="AV262" s="25"/>
      <c r="AW262" s="25"/>
      <c r="AX262" s="25"/>
      <c r="AY262" s="25"/>
      <c r="AZ262" s="25"/>
      <c r="BA262" s="25"/>
      <c r="BB262" s="25"/>
      <c r="BC262" s="25"/>
      <c r="BD262" s="25">
        <v>1</v>
      </c>
      <c r="BE262" s="25"/>
      <c r="BF262" s="25">
        <v>1</v>
      </c>
      <c r="BG262" s="25"/>
      <c r="BH262" s="25"/>
      <c r="BI262" s="25"/>
      <c r="BJ262" s="25"/>
      <c r="BK262" s="25"/>
      <c r="BL262" s="25"/>
      <c r="BM262" s="25">
        <v>1</v>
      </c>
      <c r="BN262" s="25"/>
      <c r="BO262" s="25"/>
      <c r="BP262" s="25"/>
      <c r="BQ262" s="25"/>
      <c r="BR262" s="25">
        <v>1</v>
      </c>
      <c r="BS262" s="25" t="s">
        <v>2993</v>
      </c>
      <c r="BT262" s="25"/>
      <c r="BU262" s="26"/>
      <c r="BV262" s="100" t="s">
        <v>6295</v>
      </c>
      <c r="BW262" s="29"/>
      <c r="BX262" s="30"/>
      <c r="BY262" s="30"/>
      <c r="BZ262" s="30"/>
      <c r="CA262" s="30"/>
      <c r="CB262" s="30"/>
      <c r="CC262" s="30"/>
      <c r="CD262" s="30"/>
      <c r="CE262" s="30"/>
      <c r="CF262" s="30"/>
      <c r="CG262" s="30"/>
      <c r="CH262" s="30"/>
      <c r="CI262" s="30"/>
      <c r="CJ262" s="30"/>
      <c r="CK262" s="30"/>
      <c r="CL262" s="30"/>
      <c r="CM262" s="30"/>
      <c r="CN262" s="30">
        <v>1</v>
      </c>
      <c r="CO262" s="30" t="s">
        <v>2994</v>
      </c>
      <c r="CP262" s="30">
        <v>1</v>
      </c>
      <c r="CQ262" s="31" t="s">
        <v>2995</v>
      </c>
      <c r="CR262" s="103" t="s">
        <v>6922</v>
      </c>
      <c r="CS262" s="35" t="s">
        <v>2997</v>
      </c>
      <c r="CT262" s="36" t="s">
        <v>2998</v>
      </c>
      <c r="CU262" s="36" t="s">
        <v>2999</v>
      </c>
      <c r="CV262" s="36" t="s">
        <v>3007</v>
      </c>
      <c r="CW262" s="36" t="s">
        <v>3000</v>
      </c>
      <c r="CX262" s="36" t="s">
        <v>3001</v>
      </c>
      <c r="CY262" s="36" t="s">
        <v>3002</v>
      </c>
      <c r="CZ262" s="36" t="s">
        <v>3003</v>
      </c>
      <c r="DA262" s="36" t="s">
        <v>3004</v>
      </c>
      <c r="DB262" s="37" t="s">
        <v>3005</v>
      </c>
      <c r="DC262" s="43" t="s">
        <v>2970</v>
      </c>
      <c r="DD262" s="48" t="s">
        <v>2996</v>
      </c>
      <c r="DE262" s="6" t="s">
        <v>3006</v>
      </c>
    </row>
    <row r="263" spans="1:109">
      <c r="A263" s="6">
        <v>26007</v>
      </c>
      <c r="B263" s="6" t="s">
        <v>341</v>
      </c>
      <c r="C263" s="6" t="s">
        <v>342</v>
      </c>
      <c r="D263" s="13" t="s">
        <v>6007</v>
      </c>
      <c r="E263" s="15">
        <v>1</v>
      </c>
      <c r="F263" s="16">
        <v>1</v>
      </c>
      <c r="G263" s="16"/>
      <c r="H263" s="16"/>
      <c r="I263" s="17"/>
      <c r="J263" s="20">
        <v>1</v>
      </c>
      <c r="K263" s="21">
        <v>1</v>
      </c>
      <c r="L263" s="21"/>
      <c r="M263" s="21">
        <v>1</v>
      </c>
      <c r="N263" s="21">
        <v>1</v>
      </c>
      <c r="O263" s="21">
        <v>1</v>
      </c>
      <c r="P263" s="21"/>
      <c r="Q263" s="21">
        <v>1</v>
      </c>
      <c r="R263" s="21"/>
      <c r="S263" s="21"/>
      <c r="T263" s="21"/>
      <c r="U263" s="21"/>
      <c r="V263" s="21"/>
      <c r="W263" s="21"/>
      <c r="X263" s="21">
        <v>1</v>
      </c>
      <c r="Y263" s="21"/>
      <c r="Z263" s="21"/>
      <c r="AA263" s="21"/>
      <c r="AB263" s="22"/>
      <c r="AC263" s="97" t="s">
        <v>6664</v>
      </c>
      <c r="AD263" s="24">
        <v>1</v>
      </c>
      <c r="AE263" s="25"/>
      <c r="AF263" s="25"/>
      <c r="AG263" s="25"/>
      <c r="AH263" s="25"/>
      <c r="AI263" s="25"/>
      <c r="AJ263" s="25"/>
      <c r="AK263" s="25"/>
      <c r="AL263" s="25"/>
      <c r="AM263" s="25"/>
      <c r="AN263" s="25">
        <v>1</v>
      </c>
      <c r="AO263" s="25">
        <v>1</v>
      </c>
      <c r="AP263" s="25"/>
      <c r="AQ263" s="25"/>
      <c r="AR263" s="25">
        <v>1</v>
      </c>
      <c r="AS263" s="25">
        <v>1</v>
      </c>
      <c r="AT263" s="25">
        <v>1</v>
      </c>
      <c r="AU263" s="25"/>
      <c r="AV263" s="25"/>
      <c r="AW263" s="25"/>
      <c r="AX263" s="25">
        <v>1</v>
      </c>
      <c r="AY263" s="25">
        <v>1</v>
      </c>
      <c r="AZ263" s="25"/>
      <c r="BA263" s="25">
        <v>1</v>
      </c>
      <c r="BB263" s="25"/>
      <c r="BC263" s="25"/>
      <c r="BD263" s="25"/>
      <c r="BE263" s="25"/>
      <c r="BF263" s="25"/>
      <c r="BG263" s="25"/>
      <c r="BH263" s="25">
        <v>1</v>
      </c>
      <c r="BI263" s="25"/>
      <c r="BJ263" s="25"/>
      <c r="BK263" s="25"/>
      <c r="BL263" s="25"/>
      <c r="BM263" s="25"/>
      <c r="BN263" s="25"/>
      <c r="BO263" s="25"/>
      <c r="BP263" s="25"/>
      <c r="BQ263" s="25"/>
      <c r="BR263" s="25"/>
      <c r="BS263" s="25"/>
      <c r="BT263" s="25">
        <v>1</v>
      </c>
      <c r="BU263" s="26" t="s">
        <v>3008</v>
      </c>
      <c r="BV263" s="100" t="s">
        <v>6296</v>
      </c>
      <c r="BW263" s="29"/>
      <c r="BX263" s="30"/>
      <c r="BY263" s="30">
        <v>1</v>
      </c>
      <c r="BZ263" s="30"/>
      <c r="CA263" s="30"/>
      <c r="CB263" s="30"/>
      <c r="CC263" s="30"/>
      <c r="CD263" s="30"/>
      <c r="CE263" s="30"/>
      <c r="CF263" s="30"/>
      <c r="CG263" s="30"/>
      <c r="CH263" s="30"/>
      <c r="CI263" s="30">
        <v>1</v>
      </c>
      <c r="CJ263" s="30" t="s">
        <v>3009</v>
      </c>
      <c r="CK263" s="30">
        <v>1</v>
      </c>
      <c r="CL263" s="30" t="s">
        <v>3009</v>
      </c>
      <c r="CM263" s="30"/>
      <c r="CN263" s="30">
        <v>1</v>
      </c>
      <c r="CO263" s="30" t="s">
        <v>3010</v>
      </c>
      <c r="CP263" s="30">
        <v>1</v>
      </c>
      <c r="CQ263" s="31" t="s">
        <v>3011</v>
      </c>
      <c r="CR263" s="103" t="s">
        <v>6923</v>
      </c>
      <c r="CS263" s="35" t="s">
        <v>3013</v>
      </c>
      <c r="CT263" s="36" t="s">
        <v>3014</v>
      </c>
      <c r="CU263" s="36" t="s">
        <v>3015</v>
      </c>
      <c r="CV263" s="36" t="s">
        <v>3016</v>
      </c>
      <c r="CW263" s="36" t="s">
        <v>3017</v>
      </c>
      <c r="CX263" s="36" t="s">
        <v>3018</v>
      </c>
      <c r="CY263" s="36" t="s">
        <v>3019</v>
      </c>
      <c r="CZ263" s="36" t="s">
        <v>3020</v>
      </c>
      <c r="DA263" s="36" t="s">
        <v>3021</v>
      </c>
      <c r="DB263" s="37" t="s">
        <v>3022</v>
      </c>
      <c r="DC263" s="43" t="s">
        <v>2970</v>
      </c>
      <c r="DD263" s="48" t="s">
        <v>3012</v>
      </c>
      <c r="DE263" s="6" t="s">
        <v>3023</v>
      </c>
    </row>
    <row r="264" spans="1:109">
      <c r="A264" s="6">
        <v>26023</v>
      </c>
      <c r="B264" s="6" t="s">
        <v>343</v>
      </c>
      <c r="C264" s="6" t="s">
        <v>344</v>
      </c>
      <c r="D264" s="13" t="s">
        <v>6002</v>
      </c>
      <c r="E264" s="15">
        <v>1</v>
      </c>
      <c r="F264" s="16"/>
      <c r="G264" s="16"/>
      <c r="H264" s="16"/>
      <c r="I264" s="17"/>
      <c r="J264" s="20">
        <v>1</v>
      </c>
      <c r="K264" s="21"/>
      <c r="L264" s="21"/>
      <c r="M264" s="21"/>
      <c r="N264" s="21"/>
      <c r="O264" s="21"/>
      <c r="P264" s="21"/>
      <c r="Q264" s="21"/>
      <c r="R264" s="21">
        <v>1</v>
      </c>
      <c r="S264" s="21"/>
      <c r="T264" s="21"/>
      <c r="U264" s="21"/>
      <c r="V264" s="21"/>
      <c r="W264" s="21"/>
      <c r="X264" s="21"/>
      <c r="Y264" s="21"/>
      <c r="Z264" s="21"/>
      <c r="AA264" s="21"/>
      <c r="AB264" s="22"/>
      <c r="AC264" s="97" t="s">
        <v>6543</v>
      </c>
      <c r="AD264" s="24"/>
      <c r="AE264" s="25">
        <v>1</v>
      </c>
      <c r="AF264" s="25"/>
      <c r="AG264" s="25"/>
      <c r="AH264" s="25"/>
      <c r="AI264" s="25"/>
      <c r="AJ264" s="25"/>
      <c r="AK264" s="25">
        <v>1</v>
      </c>
      <c r="AL264" s="25">
        <v>1</v>
      </c>
      <c r="AM264" s="25">
        <v>1</v>
      </c>
      <c r="AN264" s="25"/>
      <c r="AO264" s="25"/>
      <c r="AP264" s="25"/>
      <c r="AQ264" s="25"/>
      <c r="AR264" s="25"/>
      <c r="AS264" s="25"/>
      <c r="AT264" s="25"/>
      <c r="AU264" s="25"/>
      <c r="AV264" s="25"/>
      <c r="AW264" s="25"/>
      <c r="AX264" s="25"/>
      <c r="AY264" s="25"/>
      <c r="AZ264" s="25"/>
      <c r="BA264" s="25"/>
      <c r="BB264" s="25"/>
      <c r="BC264" s="25"/>
      <c r="BD264" s="25">
        <v>1</v>
      </c>
      <c r="BE264" s="25"/>
      <c r="BF264" s="25"/>
      <c r="BG264" s="25"/>
      <c r="BH264" s="25"/>
      <c r="BI264" s="25"/>
      <c r="BJ264" s="25"/>
      <c r="BK264" s="25"/>
      <c r="BL264" s="25"/>
      <c r="BM264" s="25"/>
      <c r="BN264" s="25"/>
      <c r="BO264" s="25">
        <v>1</v>
      </c>
      <c r="BP264" s="25"/>
      <c r="BQ264" s="25"/>
      <c r="BR264" s="25"/>
      <c r="BS264" s="25"/>
      <c r="BT264" s="25"/>
      <c r="BU264" s="26"/>
      <c r="BV264" s="100" t="s">
        <v>6297</v>
      </c>
      <c r="BW264" s="29"/>
      <c r="BX264" s="30"/>
      <c r="BY264" s="30"/>
      <c r="BZ264" s="30"/>
      <c r="CA264" s="30"/>
      <c r="CB264" s="30"/>
      <c r="CC264" s="30"/>
      <c r="CD264" s="30"/>
      <c r="CE264" s="30"/>
      <c r="CF264" s="30"/>
      <c r="CG264" s="30"/>
      <c r="CH264" s="30"/>
      <c r="CI264" s="30"/>
      <c r="CJ264" s="30"/>
      <c r="CK264" s="30"/>
      <c r="CL264" s="30"/>
      <c r="CM264" s="30"/>
      <c r="CN264" s="30">
        <v>1</v>
      </c>
      <c r="CO264" s="30" t="s">
        <v>3024</v>
      </c>
      <c r="CP264" s="30">
        <v>1</v>
      </c>
      <c r="CQ264" s="31" t="s">
        <v>3025</v>
      </c>
      <c r="CR264" s="103" t="s">
        <v>6924</v>
      </c>
      <c r="CS264" s="35" t="s">
        <v>3027</v>
      </c>
      <c r="CT264" s="36" t="s">
        <v>3028</v>
      </c>
      <c r="CU264" s="36" t="s">
        <v>3029</v>
      </c>
      <c r="CV264" s="36" t="s">
        <v>3030</v>
      </c>
      <c r="CW264" s="36" t="s">
        <v>3031</v>
      </c>
      <c r="CX264" s="36" t="s">
        <v>3032</v>
      </c>
      <c r="CY264" s="36" t="s">
        <v>3033</v>
      </c>
      <c r="CZ264" s="36" t="s">
        <v>3034</v>
      </c>
      <c r="DA264" s="36" t="s">
        <v>3035</v>
      </c>
      <c r="DB264" s="37" t="s">
        <v>3036</v>
      </c>
      <c r="DC264" s="43" t="s">
        <v>2970</v>
      </c>
      <c r="DD264" s="48" t="s">
        <v>3026</v>
      </c>
      <c r="DE264" s="6" t="s">
        <v>3037</v>
      </c>
    </row>
    <row r="265" spans="1:109">
      <c r="A265" s="6">
        <v>24016</v>
      </c>
      <c r="B265" s="6" t="s">
        <v>345</v>
      </c>
      <c r="C265" s="6" t="s">
        <v>346</v>
      </c>
      <c r="D265" s="13" t="s">
        <v>7184</v>
      </c>
      <c r="E265" s="15">
        <v>1</v>
      </c>
      <c r="F265" s="16"/>
      <c r="G265" s="16"/>
      <c r="H265" s="16"/>
      <c r="I265" s="17"/>
      <c r="J265" s="20">
        <v>1</v>
      </c>
      <c r="K265" s="21"/>
      <c r="L265" s="21"/>
      <c r="M265" s="21"/>
      <c r="N265" s="21"/>
      <c r="O265" s="21"/>
      <c r="P265" s="21"/>
      <c r="Q265" s="21">
        <v>1</v>
      </c>
      <c r="R265" s="21">
        <v>1</v>
      </c>
      <c r="S265" s="21">
        <v>1</v>
      </c>
      <c r="T265" s="21"/>
      <c r="U265" s="21"/>
      <c r="V265" s="21">
        <v>1</v>
      </c>
      <c r="W265" s="21"/>
      <c r="X265" s="21"/>
      <c r="Y265" s="21"/>
      <c r="Z265" s="21"/>
      <c r="AA265" s="21"/>
      <c r="AB265" s="22"/>
      <c r="AC265" s="97" t="s">
        <v>6665</v>
      </c>
      <c r="AD265" s="24">
        <v>1</v>
      </c>
      <c r="AE265" s="25">
        <v>1</v>
      </c>
      <c r="AF265" s="25">
        <v>1</v>
      </c>
      <c r="AG265" s="25">
        <v>1</v>
      </c>
      <c r="AH265" s="25">
        <v>1</v>
      </c>
      <c r="AI265" s="25">
        <v>1</v>
      </c>
      <c r="AJ265" s="25"/>
      <c r="AK265" s="25">
        <v>1</v>
      </c>
      <c r="AL265" s="25"/>
      <c r="AM265" s="25"/>
      <c r="AN265" s="25"/>
      <c r="AO265" s="25">
        <v>1</v>
      </c>
      <c r="AP265" s="25"/>
      <c r="AQ265" s="25"/>
      <c r="AR265" s="25"/>
      <c r="AS265" s="25"/>
      <c r="AT265" s="25"/>
      <c r="AU265" s="25"/>
      <c r="AV265" s="25"/>
      <c r="AW265" s="25"/>
      <c r="AX265" s="25"/>
      <c r="AY265" s="25">
        <v>1</v>
      </c>
      <c r="AZ265" s="25"/>
      <c r="BA265" s="25"/>
      <c r="BB265" s="25"/>
      <c r="BC265" s="25"/>
      <c r="BD265" s="25"/>
      <c r="BE265" s="25">
        <v>1</v>
      </c>
      <c r="BF265" s="25"/>
      <c r="BG265" s="25"/>
      <c r="BH265" s="25"/>
      <c r="BI265" s="25"/>
      <c r="BJ265" s="25"/>
      <c r="BK265" s="25">
        <v>1</v>
      </c>
      <c r="BL265" s="25"/>
      <c r="BM265" s="25"/>
      <c r="BN265" s="25"/>
      <c r="BO265" s="25"/>
      <c r="BP265" s="25">
        <v>1</v>
      </c>
      <c r="BQ265" s="25"/>
      <c r="BR265" s="25"/>
      <c r="BS265" s="25"/>
      <c r="BT265" s="25"/>
      <c r="BU265" s="26"/>
      <c r="BV265" s="100" t="s">
        <v>6298</v>
      </c>
      <c r="BW265" s="29"/>
      <c r="BX265" s="30">
        <v>1</v>
      </c>
      <c r="BY265" s="30">
        <v>1</v>
      </c>
      <c r="BZ265" s="30"/>
      <c r="CA265" s="30"/>
      <c r="CB265" s="30"/>
      <c r="CC265" s="30"/>
      <c r="CD265" s="30"/>
      <c r="CE265" s="30"/>
      <c r="CF265" s="30"/>
      <c r="CG265" s="30"/>
      <c r="CH265" s="30"/>
      <c r="CI265" s="30"/>
      <c r="CJ265" s="30"/>
      <c r="CK265" s="30"/>
      <c r="CL265" s="30"/>
      <c r="CM265" s="30"/>
      <c r="CN265" s="30"/>
      <c r="CO265" s="30"/>
      <c r="CP265" s="30"/>
      <c r="CQ265" s="31"/>
      <c r="CR265" s="103" t="s">
        <v>6925</v>
      </c>
      <c r="CS265" s="35" t="s">
        <v>3039</v>
      </c>
      <c r="CT265" s="36" t="s">
        <v>3040</v>
      </c>
      <c r="CU265" s="36" t="s">
        <v>3041</v>
      </c>
      <c r="CV265" s="36" t="s">
        <v>3042</v>
      </c>
      <c r="CW265" s="36" t="s">
        <v>3043</v>
      </c>
      <c r="CX265" s="36" t="s">
        <v>3044</v>
      </c>
      <c r="CY265" s="36"/>
      <c r="CZ265" s="36"/>
      <c r="DA265" s="36"/>
      <c r="DB265" s="37"/>
      <c r="DC265" s="43" t="s">
        <v>3038</v>
      </c>
      <c r="DD265" s="48"/>
      <c r="DE265" s="6" t="s">
        <v>3045</v>
      </c>
    </row>
    <row r="266" spans="1:109">
      <c r="A266" s="6">
        <v>22037</v>
      </c>
      <c r="B266" s="6" t="s">
        <v>347</v>
      </c>
      <c r="C266" s="6" t="s">
        <v>348</v>
      </c>
      <c r="D266" s="13" t="s">
        <v>7183</v>
      </c>
      <c r="E266" s="15"/>
      <c r="F266" s="16"/>
      <c r="G266" s="16">
        <v>1</v>
      </c>
      <c r="H266" s="16"/>
      <c r="I266" s="17"/>
      <c r="J266" s="20"/>
      <c r="K266" s="21"/>
      <c r="L266" s="21"/>
      <c r="M266" s="21"/>
      <c r="N266" s="21"/>
      <c r="O266" s="21"/>
      <c r="P266" s="21">
        <v>1</v>
      </c>
      <c r="Q266" s="21"/>
      <c r="R266" s="21"/>
      <c r="S266" s="21"/>
      <c r="T266" s="21"/>
      <c r="U266" s="21"/>
      <c r="V266" s="21"/>
      <c r="W266" s="21"/>
      <c r="X266" s="21"/>
      <c r="Y266" s="21"/>
      <c r="Z266" s="21"/>
      <c r="AA266" s="21"/>
      <c r="AB266" s="22"/>
      <c r="AC266" s="97" t="s">
        <v>6509</v>
      </c>
      <c r="AD266" s="24"/>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v>1</v>
      </c>
      <c r="BD266" s="25">
        <v>1</v>
      </c>
      <c r="BE266" s="25">
        <v>1</v>
      </c>
      <c r="BF266" s="25">
        <v>1</v>
      </c>
      <c r="BG266" s="25"/>
      <c r="BH266" s="25"/>
      <c r="BI266" s="25"/>
      <c r="BJ266" s="25"/>
      <c r="BK266" s="25"/>
      <c r="BL266" s="25"/>
      <c r="BM266" s="25"/>
      <c r="BN266" s="25"/>
      <c r="BO266" s="25"/>
      <c r="BP266" s="25"/>
      <c r="BQ266" s="25"/>
      <c r="BR266" s="25"/>
      <c r="BS266" s="25"/>
      <c r="BT266" s="25"/>
      <c r="BU266" s="26"/>
      <c r="BV266" s="100" t="s">
        <v>6133</v>
      </c>
      <c r="BW266" s="29"/>
      <c r="BX266" s="30"/>
      <c r="BY266" s="30"/>
      <c r="BZ266" s="30"/>
      <c r="CA266" s="30"/>
      <c r="CB266" s="30"/>
      <c r="CC266" s="30"/>
      <c r="CD266" s="30"/>
      <c r="CE266" s="30">
        <v>1</v>
      </c>
      <c r="CF266" s="30" t="s">
        <v>3046</v>
      </c>
      <c r="CG266" s="30"/>
      <c r="CH266" s="30"/>
      <c r="CI266" s="30"/>
      <c r="CJ266" s="30"/>
      <c r="CK266" s="30"/>
      <c r="CL266" s="30"/>
      <c r="CM266" s="30"/>
      <c r="CN266" s="30"/>
      <c r="CO266" s="30"/>
      <c r="CP266" s="30"/>
      <c r="CQ266" s="31"/>
      <c r="CR266" s="103" t="s">
        <v>6814</v>
      </c>
      <c r="CS266" s="35" t="s">
        <v>3048</v>
      </c>
      <c r="CT266" s="36" t="s">
        <v>3049</v>
      </c>
      <c r="CU266" s="36"/>
      <c r="CV266" s="36"/>
      <c r="CW266" s="36"/>
      <c r="CX266" s="36"/>
      <c r="CY266" s="36"/>
      <c r="CZ266" s="36"/>
      <c r="DA266" s="36"/>
      <c r="DB266" s="37"/>
      <c r="DC266" s="43" t="s">
        <v>3047</v>
      </c>
      <c r="DD266" s="48"/>
      <c r="DE266" s="6" t="s">
        <v>3050</v>
      </c>
    </row>
    <row r="267" spans="1:109">
      <c r="A267" s="6">
        <v>25010</v>
      </c>
      <c r="B267" s="6" t="s">
        <v>349</v>
      </c>
      <c r="C267" s="6" t="s">
        <v>350</v>
      </c>
      <c r="D267" s="13" t="s">
        <v>6002</v>
      </c>
      <c r="E267" s="15">
        <v>1</v>
      </c>
      <c r="F267" s="16"/>
      <c r="G267" s="16">
        <v>1</v>
      </c>
      <c r="H267" s="16"/>
      <c r="I267" s="17"/>
      <c r="J267" s="20">
        <v>1</v>
      </c>
      <c r="K267" s="21"/>
      <c r="L267" s="21"/>
      <c r="M267" s="21"/>
      <c r="N267" s="21"/>
      <c r="O267" s="21"/>
      <c r="P267" s="21">
        <v>1</v>
      </c>
      <c r="Q267" s="21"/>
      <c r="R267" s="21">
        <v>1</v>
      </c>
      <c r="S267" s="21"/>
      <c r="T267" s="21"/>
      <c r="U267" s="21"/>
      <c r="V267" s="21"/>
      <c r="W267" s="21"/>
      <c r="X267" s="21"/>
      <c r="Y267" s="21"/>
      <c r="Z267" s="21"/>
      <c r="AA267" s="21"/>
      <c r="AB267" s="22"/>
      <c r="AC267" s="97" t="s">
        <v>6540</v>
      </c>
      <c r="AD267" s="24">
        <v>1</v>
      </c>
      <c r="AE267" s="25">
        <v>1</v>
      </c>
      <c r="AF267" s="25"/>
      <c r="AG267" s="25"/>
      <c r="AH267" s="25"/>
      <c r="AI267" s="25"/>
      <c r="AJ267" s="25"/>
      <c r="AK267" s="25"/>
      <c r="AL267" s="25">
        <v>1</v>
      </c>
      <c r="AM267" s="25">
        <v>1</v>
      </c>
      <c r="AN267" s="25"/>
      <c r="AO267" s="25"/>
      <c r="AP267" s="25"/>
      <c r="AQ267" s="25"/>
      <c r="AR267" s="25"/>
      <c r="AS267" s="25"/>
      <c r="AT267" s="25"/>
      <c r="AU267" s="25"/>
      <c r="AV267" s="25"/>
      <c r="AW267" s="25"/>
      <c r="AX267" s="25"/>
      <c r="AY267" s="25"/>
      <c r="AZ267" s="25"/>
      <c r="BA267" s="25"/>
      <c r="BB267" s="25"/>
      <c r="BC267" s="25"/>
      <c r="BD267" s="25">
        <v>1</v>
      </c>
      <c r="BE267" s="25">
        <v>1</v>
      </c>
      <c r="BF267" s="25">
        <v>1</v>
      </c>
      <c r="BG267" s="25"/>
      <c r="BH267" s="25"/>
      <c r="BI267" s="25"/>
      <c r="BJ267" s="25"/>
      <c r="BK267" s="25"/>
      <c r="BL267" s="25"/>
      <c r="BM267" s="25"/>
      <c r="BN267" s="25"/>
      <c r="BO267" s="25"/>
      <c r="BP267" s="25"/>
      <c r="BQ267" s="25"/>
      <c r="BR267" s="25"/>
      <c r="BS267" s="25"/>
      <c r="BT267" s="25"/>
      <c r="BU267" s="26"/>
      <c r="BV267" s="100" t="s">
        <v>6299</v>
      </c>
      <c r="BW267" s="29"/>
      <c r="BX267" s="30"/>
      <c r="BY267" s="30">
        <v>1</v>
      </c>
      <c r="BZ267" s="30"/>
      <c r="CA267" s="30"/>
      <c r="CB267" s="30"/>
      <c r="CC267" s="30"/>
      <c r="CD267" s="30"/>
      <c r="CE267" s="30"/>
      <c r="CF267" s="30"/>
      <c r="CG267" s="30"/>
      <c r="CH267" s="30"/>
      <c r="CI267" s="30"/>
      <c r="CJ267" s="30"/>
      <c r="CK267" s="30"/>
      <c r="CL267" s="30"/>
      <c r="CM267" s="30"/>
      <c r="CN267" s="30"/>
      <c r="CO267" s="30"/>
      <c r="CP267" s="30"/>
      <c r="CQ267" s="31"/>
      <c r="CR267" s="103" t="s">
        <v>6812</v>
      </c>
      <c r="CS267" s="35" t="s">
        <v>3053</v>
      </c>
      <c r="CT267" s="36" t="s">
        <v>3054</v>
      </c>
      <c r="CU267" s="36" t="s">
        <v>3055</v>
      </c>
      <c r="CV267" s="36" t="s">
        <v>3056</v>
      </c>
      <c r="CW267" s="36" t="s">
        <v>3057</v>
      </c>
      <c r="CX267" s="36" t="s">
        <v>3058</v>
      </c>
      <c r="CY267" s="36" t="s">
        <v>3059</v>
      </c>
      <c r="CZ267" s="36" t="s">
        <v>3060</v>
      </c>
      <c r="DA267" s="36" t="s">
        <v>3061</v>
      </c>
      <c r="DB267" s="37" t="s">
        <v>3062</v>
      </c>
      <c r="DC267" s="43" t="s">
        <v>3051</v>
      </c>
      <c r="DD267" s="48" t="s">
        <v>3052</v>
      </c>
      <c r="DE267" s="6" t="s">
        <v>3063</v>
      </c>
    </row>
    <row r="268" spans="1:109">
      <c r="A268" s="6">
        <v>2025033</v>
      </c>
      <c r="B268" s="6" t="s">
        <v>8963</v>
      </c>
      <c r="C268" s="6" t="s">
        <v>8964</v>
      </c>
      <c r="D268" s="13" t="s">
        <v>7242</v>
      </c>
      <c r="E268" s="15">
        <v>1</v>
      </c>
      <c r="F268" s="16"/>
      <c r="G268" s="16"/>
      <c r="H268" s="16"/>
      <c r="I268" s="17"/>
      <c r="J268" s="20">
        <v>1</v>
      </c>
      <c r="K268" s="21"/>
      <c r="L268" s="21"/>
      <c r="M268" s="21"/>
      <c r="N268" s="21"/>
      <c r="O268" s="21"/>
      <c r="P268" s="21"/>
      <c r="Q268" s="21">
        <v>1</v>
      </c>
      <c r="R268" s="21">
        <v>1</v>
      </c>
      <c r="S268" s="21"/>
      <c r="T268" s="21"/>
      <c r="U268" s="21"/>
      <c r="V268" s="21"/>
      <c r="W268" s="21"/>
      <c r="X268" s="21">
        <v>1</v>
      </c>
      <c r="Y268" s="21"/>
      <c r="Z268" s="21"/>
      <c r="AA268" s="21"/>
      <c r="AB268" s="22"/>
      <c r="AC268" s="97" t="s">
        <v>8965</v>
      </c>
      <c r="AD268" s="24">
        <v>1</v>
      </c>
      <c r="AE268" s="25">
        <v>1</v>
      </c>
      <c r="AF268" s="25">
        <v>1</v>
      </c>
      <c r="AG268" s="25">
        <v>1</v>
      </c>
      <c r="AH268" s="25"/>
      <c r="AI268" s="25"/>
      <c r="AJ268" s="25"/>
      <c r="AK268" s="25">
        <v>1</v>
      </c>
      <c r="AL268" s="25">
        <v>1</v>
      </c>
      <c r="AM268" s="25"/>
      <c r="AN268" s="25"/>
      <c r="AO268" s="25"/>
      <c r="AP268" s="25"/>
      <c r="AQ268" s="25"/>
      <c r="AR268" s="25"/>
      <c r="AS268" s="25"/>
      <c r="AT268" s="25"/>
      <c r="AU268" s="25"/>
      <c r="AV268" s="25"/>
      <c r="AW268" s="25"/>
      <c r="AX268" s="25"/>
      <c r="AY268" s="25"/>
      <c r="AZ268" s="25"/>
      <c r="BA268" s="25">
        <v>1</v>
      </c>
      <c r="BB268" s="25"/>
      <c r="BC268" s="25"/>
      <c r="BD268" s="25"/>
      <c r="BE268" s="25"/>
      <c r="BF268" s="25"/>
      <c r="BG268" s="25"/>
      <c r="BH268" s="25">
        <v>1</v>
      </c>
      <c r="BI268" s="25"/>
      <c r="BJ268" s="25"/>
      <c r="BK268" s="25"/>
      <c r="BL268" s="25"/>
      <c r="BM268" s="25"/>
      <c r="BN268" s="25"/>
      <c r="BO268" s="25"/>
      <c r="BP268" s="25"/>
      <c r="BQ268" s="25"/>
      <c r="BR268" s="25"/>
      <c r="BS268" s="25"/>
      <c r="BT268" s="25"/>
      <c r="BU268" s="26"/>
      <c r="BV268" s="100" t="s">
        <v>8970</v>
      </c>
      <c r="BW268" s="29"/>
      <c r="BX268" s="30"/>
      <c r="BY268" s="30">
        <v>1</v>
      </c>
      <c r="BZ268" s="30"/>
      <c r="CA268" s="30"/>
      <c r="CB268" s="30"/>
      <c r="CC268" s="30"/>
      <c r="CD268" s="30"/>
      <c r="CE268" s="30"/>
      <c r="CF268" s="30"/>
      <c r="CG268" s="30"/>
      <c r="CH268" s="30"/>
      <c r="CI268" s="30"/>
      <c r="CJ268" s="30"/>
      <c r="CK268" s="30"/>
      <c r="CL268" s="30"/>
      <c r="CM268" s="30"/>
      <c r="CN268" s="30">
        <v>1</v>
      </c>
      <c r="CO268" s="30" t="s">
        <v>8966</v>
      </c>
      <c r="CP268" s="30"/>
      <c r="CQ268" s="31"/>
      <c r="CR268" s="103" t="s">
        <v>8967</v>
      </c>
      <c r="CS268" s="35" t="s">
        <v>8971</v>
      </c>
      <c r="CT268" s="36" t="s">
        <v>8972</v>
      </c>
      <c r="CU268" s="36" t="s">
        <v>8973</v>
      </c>
      <c r="CV268" s="36" t="s">
        <v>8974</v>
      </c>
      <c r="CW268" s="36" t="s">
        <v>8975</v>
      </c>
      <c r="CX268" s="36" t="s">
        <v>8976</v>
      </c>
      <c r="CY268" s="36" t="s">
        <v>8977</v>
      </c>
      <c r="CZ268" s="36" t="s">
        <v>8978</v>
      </c>
      <c r="DA268" s="36" t="s">
        <v>8968</v>
      </c>
      <c r="DB268" s="37" t="s">
        <v>8969</v>
      </c>
      <c r="DC268" s="43" t="s">
        <v>842</v>
      </c>
      <c r="DD268" s="48"/>
      <c r="DE268" s="6" t="s">
        <v>8979</v>
      </c>
    </row>
    <row r="269" spans="1:109">
      <c r="A269" s="6">
        <v>24027</v>
      </c>
      <c r="B269" s="6" t="s">
        <v>351</v>
      </c>
      <c r="C269" s="6" t="s">
        <v>352</v>
      </c>
      <c r="D269" s="13" t="s">
        <v>6011</v>
      </c>
      <c r="E269" s="15">
        <v>1</v>
      </c>
      <c r="F269" s="16"/>
      <c r="G269" s="16">
        <v>1</v>
      </c>
      <c r="H269" s="16"/>
      <c r="I269" s="17"/>
      <c r="J269" s="20">
        <v>1</v>
      </c>
      <c r="K269" s="21"/>
      <c r="L269" s="21"/>
      <c r="M269" s="21"/>
      <c r="N269" s="21"/>
      <c r="O269" s="21"/>
      <c r="P269" s="21">
        <v>1</v>
      </c>
      <c r="Q269" s="21"/>
      <c r="R269" s="21">
        <v>1</v>
      </c>
      <c r="S269" s="21"/>
      <c r="T269" s="21"/>
      <c r="U269" s="21"/>
      <c r="V269" s="21"/>
      <c r="W269" s="21"/>
      <c r="X269" s="21"/>
      <c r="Y269" s="21"/>
      <c r="Z269" s="21">
        <v>1</v>
      </c>
      <c r="AA269" s="21">
        <v>1</v>
      </c>
      <c r="AB269" s="22" t="s">
        <v>3064</v>
      </c>
      <c r="AC269" s="97" t="s">
        <v>6666</v>
      </c>
      <c r="AD269" s="24">
        <v>1</v>
      </c>
      <c r="AE269" s="25">
        <v>1</v>
      </c>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v>1</v>
      </c>
      <c r="BD269" s="25">
        <v>1</v>
      </c>
      <c r="BE269" s="25">
        <v>1</v>
      </c>
      <c r="BF269" s="25">
        <v>1</v>
      </c>
      <c r="BG269" s="25"/>
      <c r="BH269" s="25"/>
      <c r="BI269" s="25"/>
      <c r="BJ269" s="25"/>
      <c r="BK269" s="25"/>
      <c r="BL269" s="25"/>
      <c r="BM269" s="25"/>
      <c r="BN269" s="25"/>
      <c r="BO269" s="25"/>
      <c r="BP269" s="25">
        <v>1</v>
      </c>
      <c r="BQ269" s="25"/>
      <c r="BR269" s="25"/>
      <c r="BS269" s="25"/>
      <c r="BT269" s="25">
        <v>1</v>
      </c>
      <c r="BU269" s="26" t="s">
        <v>3065</v>
      </c>
      <c r="BV269" s="100" t="s">
        <v>6301</v>
      </c>
      <c r="BW269" s="29"/>
      <c r="BX269" s="30"/>
      <c r="BY269" s="30">
        <v>1</v>
      </c>
      <c r="BZ269" s="30"/>
      <c r="CA269" s="30"/>
      <c r="CB269" s="30"/>
      <c r="CC269" s="30"/>
      <c r="CD269" s="30"/>
      <c r="CE269" s="30"/>
      <c r="CF269" s="30"/>
      <c r="CG269" s="30"/>
      <c r="CH269" s="30">
        <v>1</v>
      </c>
      <c r="CI269" s="30"/>
      <c r="CJ269" s="30"/>
      <c r="CK269" s="30"/>
      <c r="CL269" s="30"/>
      <c r="CM269" s="30"/>
      <c r="CN269" s="30"/>
      <c r="CO269" s="30"/>
      <c r="CP269" s="30">
        <v>1</v>
      </c>
      <c r="CQ269" s="31" t="s">
        <v>3066</v>
      </c>
      <c r="CR269" s="103" t="s">
        <v>6926</v>
      </c>
      <c r="CS269" s="35"/>
      <c r="CT269" s="36"/>
      <c r="CU269" s="36"/>
      <c r="CV269" s="36"/>
      <c r="CW269" s="36"/>
      <c r="CX269" s="36"/>
      <c r="CY269" s="36"/>
      <c r="CZ269" s="36"/>
      <c r="DA269" s="36"/>
      <c r="DB269" s="37"/>
      <c r="DC269" s="43" t="s">
        <v>3051</v>
      </c>
      <c r="DD269" s="48" t="s">
        <v>3067</v>
      </c>
      <c r="DE269" s="6"/>
    </row>
    <row r="270" spans="1:109">
      <c r="A270" s="6">
        <v>12097</v>
      </c>
      <c r="B270" s="6" t="s">
        <v>353</v>
      </c>
      <c r="C270" s="6" t="s">
        <v>354</v>
      </c>
      <c r="D270" s="13" t="s">
        <v>6009</v>
      </c>
      <c r="E270" s="15">
        <v>1</v>
      </c>
      <c r="F270" s="16"/>
      <c r="G270" s="16"/>
      <c r="H270" s="16"/>
      <c r="I270" s="17"/>
      <c r="J270" s="20">
        <v>1</v>
      </c>
      <c r="K270" s="21"/>
      <c r="L270" s="21"/>
      <c r="M270" s="21"/>
      <c r="N270" s="21"/>
      <c r="O270" s="21"/>
      <c r="P270" s="21"/>
      <c r="Q270" s="21"/>
      <c r="R270" s="21"/>
      <c r="S270" s="21"/>
      <c r="T270" s="21"/>
      <c r="U270" s="21"/>
      <c r="V270" s="21"/>
      <c r="W270" s="21"/>
      <c r="X270" s="21"/>
      <c r="Y270" s="21"/>
      <c r="Z270" s="21"/>
      <c r="AA270" s="21"/>
      <c r="AB270" s="22"/>
      <c r="AC270" s="97" t="s">
        <v>6506</v>
      </c>
      <c r="AD270" s="24"/>
      <c r="AE270" s="25"/>
      <c r="AF270" s="25"/>
      <c r="AG270" s="25"/>
      <c r="AH270" s="25">
        <v>1</v>
      </c>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6"/>
      <c r="BV270" s="100" t="s">
        <v>6302</v>
      </c>
      <c r="BW270" s="29"/>
      <c r="BX270" s="30"/>
      <c r="BY270" s="30">
        <v>1</v>
      </c>
      <c r="BZ270" s="30">
        <v>1</v>
      </c>
      <c r="CA270" s="30"/>
      <c r="CB270" s="30"/>
      <c r="CC270" s="30"/>
      <c r="CD270" s="30"/>
      <c r="CE270" s="30"/>
      <c r="CF270" s="30"/>
      <c r="CG270" s="30"/>
      <c r="CH270" s="30"/>
      <c r="CI270" s="30"/>
      <c r="CJ270" s="30"/>
      <c r="CK270" s="30"/>
      <c r="CL270" s="30"/>
      <c r="CM270" s="30"/>
      <c r="CN270" s="30"/>
      <c r="CO270" s="30"/>
      <c r="CP270" s="30">
        <v>1</v>
      </c>
      <c r="CQ270" s="31" t="s">
        <v>3068</v>
      </c>
      <c r="CR270" s="103" t="s">
        <v>6844</v>
      </c>
      <c r="CS270" s="35"/>
      <c r="CT270" s="36"/>
      <c r="CU270" s="36"/>
      <c r="CV270" s="36"/>
      <c r="CW270" s="36"/>
      <c r="CX270" s="36"/>
      <c r="CY270" s="36"/>
      <c r="CZ270" s="36"/>
      <c r="DA270" s="36"/>
      <c r="DB270" s="37"/>
      <c r="DC270" s="43" t="s">
        <v>842</v>
      </c>
      <c r="DD270" s="48"/>
      <c r="DE270" s="6"/>
    </row>
    <row r="271" spans="1:109">
      <c r="A271" s="6">
        <v>17056</v>
      </c>
      <c r="B271" s="6" t="s">
        <v>355</v>
      </c>
      <c r="C271" s="6" t="s">
        <v>356</v>
      </c>
      <c r="D271" s="13" t="s">
        <v>6006</v>
      </c>
      <c r="E271" s="15">
        <v>1</v>
      </c>
      <c r="F271" s="16"/>
      <c r="G271" s="16"/>
      <c r="H271" s="16"/>
      <c r="I271" s="17"/>
      <c r="J271" s="20">
        <v>1</v>
      </c>
      <c r="K271" s="21"/>
      <c r="L271" s="21"/>
      <c r="M271" s="21"/>
      <c r="N271" s="21"/>
      <c r="O271" s="21"/>
      <c r="P271" s="21"/>
      <c r="Q271" s="21"/>
      <c r="R271" s="21">
        <v>1</v>
      </c>
      <c r="S271" s="21"/>
      <c r="T271" s="21"/>
      <c r="U271" s="21"/>
      <c r="V271" s="21">
        <v>1</v>
      </c>
      <c r="W271" s="21"/>
      <c r="X271" s="21"/>
      <c r="Y271" s="21"/>
      <c r="Z271" s="21"/>
      <c r="AA271" s="21">
        <v>1</v>
      </c>
      <c r="AB271" s="22" t="s">
        <v>3069</v>
      </c>
      <c r="AC271" s="97" t="s">
        <v>6667</v>
      </c>
      <c r="AD271" s="24">
        <v>1</v>
      </c>
      <c r="AE271" s="25">
        <v>1</v>
      </c>
      <c r="AF271" s="25">
        <v>1</v>
      </c>
      <c r="AG271" s="25">
        <v>1</v>
      </c>
      <c r="AH271" s="25"/>
      <c r="AI271" s="25">
        <v>1</v>
      </c>
      <c r="AJ271" s="25"/>
      <c r="AK271" s="25">
        <v>1</v>
      </c>
      <c r="AL271" s="25">
        <v>1</v>
      </c>
      <c r="AM271" s="25">
        <v>1</v>
      </c>
      <c r="AN271" s="25"/>
      <c r="AO271" s="25"/>
      <c r="AP271" s="25"/>
      <c r="AQ271" s="25"/>
      <c r="AR271" s="25"/>
      <c r="AS271" s="25"/>
      <c r="AT271" s="25"/>
      <c r="AU271" s="25"/>
      <c r="AV271" s="25"/>
      <c r="AW271" s="25"/>
      <c r="AX271" s="25"/>
      <c r="AY271" s="25">
        <v>1</v>
      </c>
      <c r="AZ271" s="25"/>
      <c r="BA271" s="25"/>
      <c r="BB271" s="25"/>
      <c r="BC271" s="25"/>
      <c r="BD271" s="25"/>
      <c r="BE271" s="25"/>
      <c r="BF271" s="25"/>
      <c r="BG271" s="25"/>
      <c r="BH271" s="25"/>
      <c r="BI271" s="25"/>
      <c r="BJ271" s="25"/>
      <c r="BK271" s="25"/>
      <c r="BL271" s="25"/>
      <c r="BM271" s="25"/>
      <c r="BN271" s="25"/>
      <c r="BO271" s="25">
        <v>1</v>
      </c>
      <c r="BP271" s="25">
        <v>1</v>
      </c>
      <c r="BQ271" s="25"/>
      <c r="BR271" s="25"/>
      <c r="BS271" s="25"/>
      <c r="BT271" s="25"/>
      <c r="BU271" s="26"/>
      <c r="BV271" s="100" t="s">
        <v>6303</v>
      </c>
      <c r="BW271" s="29"/>
      <c r="BX271" s="30"/>
      <c r="BY271" s="30"/>
      <c r="BZ271" s="30"/>
      <c r="CA271" s="30"/>
      <c r="CB271" s="30"/>
      <c r="CC271" s="30"/>
      <c r="CD271" s="30"/>
      <c r="CE271" s="30"/>
      <c r="CF271" s="30"/>
      <c r="CG271" s="30"/>
      <c r="CH271" s="30"/>
      <c r="CI271" s="30"/>
      <c r="CJ271" s="30"/>
      <c r="CK271" s="30"/>
      <c r="CL271" s="30"/>
      <c r="CM271" s="30"/>
      <c r="CN271" s="30">
        <v>1</v>
      </c>
      <c r="CO271" s="30" t="s">
        <v>3070</v>
      </c>
      <c r="CP271" s="30">
        <v>1</v>
      </c>
      <c r="CQ271" s="31" t="s">
        <v>3071</v>
      </c>
      <c r="CR271" s="103" t="s">
        <v>6927</v>
      </c>
      <c r="CS271" s="35" t="s">
        <v>3073</v>
      </c>
      <c r="CT271" s="36" t="s">
        <v>3074</v>
      </c>
      <c r="CU271" s="36" t="s">
        <v>3075</v>
      </c>
      <c r="CV271" s="36" t="s">
        <v>3076</v>
      </c>
      <c r="CW271" s="36" t="s">
        <v>3077</v>
      </c>
      <c r="CX271" s="36" t="s">
        <v>3078</v>
      </c>
      <c r="CY271" s="36" t="s">
        <v>3079</v>
      </c>
      <c r="CZ271" s="36" t="s">
        <v>3080</v>
      </c>
      <c r="DA271" s="36"/>
      <c r="DB271" s="37"/>
      <c r="DC271" s="43" t="s">
        <v>3051</v>
      </c>
      <c r="DD271" s="48" t="s">
        <v>3072</v>
      </c>
      <c r="DE271" s="6" t="s">
        <v>3081</v>
      </c>
    </row>
    <row r="272" spans="1:109">
      <c r="A272" s="6">
        <v>27023</v>
      </c>
      <c r="B272" s="6" t="s">
        <v>357</v>
      </c>
      <c r="C272" s="6" t="s">
        <v>358</v>
      </c>
      <c r="D272" s="13" t="s">
        <v>6000</v>
      </c>
      <c r="E272" s="15">
        <v>1</v>
      </c>
      <c r="F272" s="16"/>
      <c r="G272" s="16">
        <v>1</v>
      </c>
      <c r="H272" s="16"/>
      <c r="I272" s="17">
        <v>1</v>
      </c>
      <c r="J272" s="20">
        <v>1</v>
      </c>
      <c r="K272" s="21"/>
      <c r="L272" s="21"/>
      <c r="M272" s="21"/>
      <c r="N272" s="21"/>
      <c r="O272" s="21"/>
      <c r="P272" s="21">
        <v>1</v>
      </c>
      <c r="Q272" s="21"/>
      <c r="R272" s="21">
        <v>1</v>
      </c>
      <c r="S272" s="21">
        <v>1</v>
      </c>
      <c r="T272" s="21"/>
      <c r="U272" s="21"/>
      <c r="V272" s="21"/>
      <c r="W272" s="21"/>
      <c r="X272" s="21"/>
      <c r="Y272" s="21">
        <v>1</v>
      </c>
      <c r="Z272" s="21"/>
      <c r="AA272" s="21"/>
      <c r="AB272" s="22"/>
      <c r="AC272" s="97" t="s">
        <v>6668</v>
      </c>
      <c r="AD272" s="24">
        <v>1</v>
      </c>
      <c r="AE272" s="25">
        <v>1</v>
      </c>
      <c r="AF272" s="25"/>
      <c r="AG272" s="25"/>
      <c r="AH272" s="25"/>
      <c r="AI272" s="25">
        <v>1</v>
      </c>
      <c r="AJ272" s="25">
        <v>1</v>
      </c>
      <c r="AK272" s="25">
        <v>1</v>
      </c>
      <c r="AL272" s="25">
        <v>1</v>
      </c>
      <c r="AM272" s="25">
        <v>1</v>
      </c>
      <c r="AN272" s="25"/>
      <c r="AO272" s="25">
        <v>1</v>
      </c>
      <c r="AP272" s="25"/>
      <c r="AQ272" s="25"/>
      <c r="AR272" s="25"/>
      <c r="AS272" s="25"/>
      <c r="AT272" s="25"/>
      <c r="AU272" s="25"/>
      <c r="AV272" s="25">
        <v>1</v>
      </c>
      <c r="AW272" s="25"/>
      <c r="AX272" s="25"/>
      <c r="AY272" s="25">
        <v>1</v>
      </c>
      <c r="AZ272" s="25"/>
      <c r="BA272" s="25"/>
      <c r="BB272" s="25"/>
      <c r="BC272" s="25"/>
      <c r="BD272" s="25">
        <v>1</v>
      </c>
      <c r="BE272" s="25">
        <v>1</v>
      </c>
      <c r="BF272" s="25">
        <v>1</v>
      </c>
      <c r="BG272" s="25"/>
      <c r="BH272" s="25"/>
      <c r="BI272" s="25"/>
      <c r="BJ272" s="25"/>
      <c r="BK272" s="25"/>
      <c r="BL272" s="25"/>
      <c r="BM272" s="25"/>
      <c r="BN272" s="25"/>
      <c r="BO272" s="25">
        <v>1</v>
      </c>
      <c r="BP272" s="25"/>
      <c r="BQ272" s="25"/>
      <c r="BR272" s="25">
        <v>1</v>
      </c>
      <c r="BS272" s="25" t="s">
        <v>3082</v>
      </c>
      <c r="BT272" s="25">
        <v>1</v>
      </c>
      <c r="BU272" s="26" t="s">
        <v>3083</v>
      </c>
      <c r="BV272" s="100" t="s">
        <v>6304</v>
      </c>
      <c r="BW272" s="29"/>
      <c r="BX272" s="30"/>
      <c r="BY272" s="30">
        <v>1</v>
      </c>
      <c r="BZ272" s="30"/>
      <c r="CA272" s="30"/>
      <c r="CB272" s="30"/>
      <c r="CC272" s="30"/>
      <c r="CD272" s="30"/>
      <c r="CE272" s="30"/>
      <c r="CF272" s="30"/>
      <c r="CG272" s="30"/>
      <c r="CH272" s="30"/>
      <c r="CI272" s="30"/>
      <c r="CJ272" s="30"/>
      <c r="CK272" s="30"/>
      <c r="CL272" s="30"/>
      <c r="CM272" s="30"/>
      <c r="CN272" s="30">
        <v>1</v>
      </c>
      <c r="CO272" s="30" t="s">
        <v>3084</v>
      </c>
      <c r="CP272" s="30">
        <v>1</v>
      </c>
      <c r="CQ272" s="31" t="s">
        <v>3085</v>
      </c>
      <c r="CR272" s="103" t="s">
        <v>6928</v>
      </c>
      <c r="CS272" s="35" t="s">
        <v>3087</v>
      </c>
      <c r="CT272" s="36" t="s">
        <v>3088</v>
      </c>
      <c r="CU272" s="36" t="s">
        <v>3089</v>
      </c>
      <c r="CV272" s="36" t="s">
        <v>3090</v>
      </c>
      <c r="CW272" s="36" t="s">
        <v>3091</v>
      </c>
      <c r="CX272" s="36" t="s">
        <v>3092</v>
      </c>
      <c r="CY272" s="36" t="s">
        <v>3093</v>
      </c>
      <c r="CZ272" s="36" t="s">
        <v>3094</v>
      </c>
      <c r="DA272" s="36" t="s">
        <v>3083</v>
      </c>
      <c r="DB272" s="37" t="s">
        <v>3095</v>
      </c>
      <c r="DC272" s="43" t="s">
        <v>3051</v>
      </c>
      <c r="DD272" s="48" t="s">
        <v>3086</v>
      </c>
      <c r="DE272" s="6" t="s">
        <v>3096</v>
      </c>
    </row>
    <row r="273" spans="1:109">
      <c r="A273" s="6">
        <v>2023018</v>
      </c>
      <c r="B273" s="6" t="s">
        <v>5633</v>
      </c>
      <c r="C273" s="6" t="s">
        <v>5658</v>
      </c>
      <c r="D273" s="13" t="s">
        <v>6010</v>
      </c>
      <c r="E273" s="15">
        <v>1</v>
      </c>
      <c r="F273" s="16">
        <v>1</v>
      </c>
      <c r="G273" s="16">
        <v>1</v>
      </c>
      <c r="H273" s="16"/>
      <c r="I273" s="17">
        <v>1</v>
      </c>
      <c r="J273" s="20"/>
      <c r="K273" s="21"/>
      <c r="L273" s="21">
        <v>1</v>
      </c>
      <c r="M273" s="21"/>
      <c r="N273" s="21">
        <v>1</v>
      </c>
      <c r="O273" s="21"/>
      <c r="P273" s="21"/>
      <c r="Q273" s="21">
        <v>1</v>
      </c>
      <c r="R273" s="21">
        <v>1</v>
      </c>
      <c r="S273" s="21">
        <v>1</v>
      </c>
      <c r="T273" s="21"/>
      <c r="U273" s="21"/>
      <c r="V273" s="21"/>
      <c r="W273" s="21"/>
      <c r="X273" s="21"/>
      <c r="Y273" s="21">
        <v>1</v>
      </c>
      <c r="Z273" s="21">
        <v>1</v>
      </c>
      <c r="AA273" s="21"/>
      <c r="AB273" s="22"/>
      <c r="AC273" s="97" t="s">
        <v>6669</v>
      </c>
      <c r="AD273" s="24"/>
      <c r="AE273" s="25">
        <v>1</v>
      </c>
      <c r="AF273" s="25"/>
      <c r="AG273" s="25"/>
      <c r="AH273" s="25"/>
      <c r="AI273" s="25"/>
      <c r="AJ273" s="25"/>
      <c r="AK273" s="25">
        <v>1</v>
      </c>
      <c r="AL273" s="25">
        <v>1</v>
      </c>
      <c r="AM273" s="25"/>
      <c r="AN273" s="25"/>
      <c r="AO273" s="25"/>
      <c r="AP273" s="25">
        <v>1</v>
      </c>
      <c r="AQ273" s="25"/>
      <c r="AR273" s="25">
        <v>1</v>
      </c>
      <c r="AS273" s="25"/>
      <c r="AT273" s="25"/>
      <c r="AU273" s="25"/>
      <c r="AV273" s="25"/>
      <c r="AW273" s="25">
        <v>1</v>
      </c>
      <c r="AX273" s="25"/>
      <c r="AY273" s="25">
        <v>1</v>
      </c>
      <c r="AZ273" s="25"/>
      <c r="BA273" s="25"/>
      <c r="BB273" s="25"/>
      <c r="BC273" s="25"/>
      <c r="BD273" s="25">
        <v>1</v>
      </c>
      <c r="BE273" s="25"/>
      <c r="BF273" s="25"/>
      <c r="BG273" s="25"/>
      <c r="BH273" s="25"/>
      <c r="BI273" s="25"/>
      <c r="BJ273" s="25"/>
      <c r="BK273" s="25">
        <v>1</v>
      </c>
      <c r="BL273" s="25">
        <v>1</v>
      </c>
      <c r="BM273" s="25">
        <v>1</v>
      </c>
      <c r="BN273" s="25"/>
      <c r="BO273" s="25">
        <v>1</v>
      </c>
      <c r="BP273" s="25"/>
      <c r="BQ273" s="25"/>
      <c r="BR273" s="25"/>
      <c r="BS273" s="25"/>
      <c r="BT273" s="25"/>
      <c r="BU273" s="26"/>
      <c r="BV273" s="100" t="s">
        <v>6305</v>
      </c>
      <c r="BW273" s="29"/>
      <c r="BX273" s="30"/>
      <c r="BY273" s="30"/>
      <c r="BZ273" s="30"/>
      <c r="CA273" s="30"/>
      <c r="CB273" s="30"/>
      <c r="CC273" s="30"/>
      <c r="CD273" s="30"/>
      <c r="CE273" s="30"/>
      <c r="CF273" s="30"/>
      <c r="CG273" s="30"/>
      <c r="CH273" s="30"/>
      <c r="CI273" s="30"/>
      <c r="CJ273" s="30"/>
      <c r="CK273" s="30"/>
      <c r="CL273" s="30"/>
      <c r="CM273" s="30"/>
      <c r="CN273" s="30">
        <v>1</v>
      </c>
      <c r="CO273" s="30" t="s">
        <v>5829</v>
      </c>
      <c r="CP273" s="30">
        <v>1</v>
      </c>
      <c r="CQ273" s="31" t="s">
        <v>5830</v>
      </c>
      <c r="CR273" s="103" t="s">
        <v>6929</v>
      </c>
      <c r="CS273" s="35" t="s">
        <v>5832</v>
      </c>
      <c r="CT273" s="36" t="s">
        <v>5833</v>
      </c>
      <c r="CU273" s="36" t="s">
        <v>5834</v>
      </c>
      <c r="CV273" s="36" t="s">
        <v>5835</v>
      </c>
      <c r="CW273" s="36" t="s">
        <v>5836</v>
      </c>
      <c r="CX273" s="36" t="s">
        <v>5837</v>
      </c>
      <c r="CY273" s="36" t="s">
        <v>5838</v>
      </c>
      <c r="CZ273" s="36" t="s">
        <v>5839</v>
      </c>
      <c r="DA273" s="36" t="s">
        <v>5840</v>
      </c>
      <c r="DB273" s="37" t="s">
        <v>5841</v>
      </c>
      <c r="DC273" s="43" t="s">
        <v>5743</v>
      </c>
      <c r="DD273" s="48" t="s">
        <v>5831</v>
      </c>
      <c r="DE273" s="6" t="s">
        <v>5842</v>
      </c>
    </row>
    <row r="274" spans="1:109">
      <c r="A274" s="6">
        <v>17080</v>
      </c>
      <c r="B274" s="6" t="s">
        <v>359</v>
      </c>
      <c r="C274" s="6" t="s">
        <v>360</v>
      </c>
      <c r="D274" s="13" t="s">
        <v>6002</v>
      </c>
      <c r="E274" s="15">
        <v>1</v>
      </c>
      <c r="F274" s="16"/>
      <c r="G274" s="16"/>
      <c r="H274" s="16"/>
      <c r="I274" s="17"/>
      <c r="J274" s="20">
        <v>1</v>
      </c>
      <c r="K274" s="21"/>
      <c r="L274" s="21"/>
      <c r="M274" s="21"/>
      <c r="N274" s="21"/>
      <c r="O274" s="21"/>
      <c r="P274" s="21"/>
      <c r="Q274" s="21"/>
      <c r="R274" s="21">
        <v>1</v>
      </c>
      <c r="S274" s="21"/>
      <c r="T274" s="21"/>
      <c r="U274" s="21"/>
      <c r="V274" s="21">
        <v>1</v>
      </c>
      <c r="W274" s="21"/>
      <c r="X274" s="21"/>
      <c r="Y274" s="21"/>
      <c r="Z274" s="21"/>
      <c r="AA274" s="21"/>
      <c r="AB274" s="22"/>
      <c r="AC274" s="97" t="s">
        <v>6512</v>
      </c>
      <c r="AD274" s="24">
        <v>1</v>
      </c>
      <c r="AE274" s="25"/>
      <c r="AF274" s="25">
        <v>1</v>
      </c>
      <c r="AG274" s="25">
        <v>1</v>
      </c>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v>1</v>
      </c>
      <c r="BQ274" s="25"/>
      <c r="BR274" s="25"/>
      <c r="BS274" s="25"/>
      <c r="BT274" s="25"/>
      <c r="BU274" s="26"/>
      <c r="BV274" s="100" t="s">
        <v>6306</v>
      </c>
      <c r="BW274" s="29"/>
      <c r="BX274" s="30">
        <v>1</v>
      </c>
      <c r="BY274" s="30"/>
      <c r="BZ274" s="30"/>
      <c r="CA274" s="30"/>
      <c r="CB274" s="30"/>
      <c r="CC274" s="30"/>
      <c r="CD274" s="30"/>
      <c r="CE274" s="30"/>
      <c r="CF274" s="30"/>
      <c r="CG274" s="30"/>
      <c r="CH274" s="30"/>
      <c r="CI274" s="30"/>
      <c r="CJ274" s="30"/>
      <c r="CK274" s="30"/>
      <c r="CL274" s="30"/>
      <c r="CM274" s="30"/>
      <c r="CN274" s="30">
        <v>1</v>
      </c>
      <c r="CO274" s="30" t="s">
        <v>3097</v>
      </c>
      <c r="CP274" s="30"/>
      <c r="CQ274" s="31"/>
      <c r="CR274" s="103" t="s">
        <v>6930</v>
      </c>
      <c r="CS274" s="35" t="s">
        <v>3099</v>
      </c>
      <c r="CT274" s="36" t="s">
        <v>3100</v>
      </c>
      <c r="CU274" s="36" t="s">
        <v>3101</v>
      </c>
      <c r="CV274" s="36" t="s">
        <v>3102</v>
      </c>
      <c r="CW274" s="36" t="s">
        <v>3103</v>
      </c>
      <c r="CX274" s="36" t="s">
        <v>3104</v>
      </c>
      <c r="CY274" s="36"/>
      <c r="CZ274" s="36"/>
      <c r="DA274" s="36"/>
      <c r="DB274" s="37"/>
      <c r="DC274" s="43" t="s">
        <v>3051</v>
      </c>
      <c r="DD274" s="48" t="s">
        <v>3098</v>
      </c>
      <c r="DE274" s="6" t="s">
        <v>3105</v>
      </c>
    </row>
    <row r="275" spans="1:109">
      <c r="A275" s="6">
        <v>2021030</v>
      </c>
      <c r="B275" s="6" t="s">
        <v>361</v>
      </c>
      <c r="C275" s="6" t="s">
        <v>362</v>
      </c>
      <c r="D275" s="13" t="s">
        <v>6021</v>
      </c>
      <c r="E275" s="15"/>
      <c r="F275" s="16"/>
      <c r="G275" s="16"/>
      <c r="H275" s="16"/>
      <c r="I275" s="17">
        <v>1</v>
      </c>
      <c r="J275" s="20"/>
      <c r="K275" s="21"/>
      <c r="L275" s="21"/>
      <c r="M275" s="21"/>
      <c r="N275" s="21"/>
      <c r="O275" s="21"/>
      <c r="P275" s="21"/>
      <c r="Q275" s="21"/>
      <c r="R275" s="21"/>
      <c r="S275" s="21"/>
      <c r="T275" s="21"/>
      <c r="U275" s="21"/>
      <c r="V275" s="21"/>
      <c r="W275" s="21"/>
      <c r="X275" s="21"/>
      <c r="Y275" s="21">
        <v>1</v>
      </c>
      <c r="Z275" s="21"/>
      <c r="AA275" s="21"/>
      <c r="AB275" s="22"/>
      <c r="AC275" s="97" t="s">
        <v>6168</v>
      </c>
      <c r="AD275" s="24"/>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v>1</v>
      </c>
      <c r="BS275" s="25" t="s">
        <v>3118</v>
      </c>
      <c r="BT275" s="25"/>
      <c r="BU275" s="26"/>
      <c r="BV275" s="100" t="s">
        <v>6168</v>
      </c>
      <c r="BW275" s="29"/>
      <c r="BX275" s="30"/>
      <c r="BY275" s="30"/>
      <c r="BZ275" s="30"/>
      <c r="CA275" s="30"/>
      <c r="CB275" s="30"/>
      <c r="CC275" s="30"/>
      <c r="CD275" s="30"/>
      <c r="CE275" s="30"/>
      <c r="CF275" s="30"/>
      <c r="CG275" s="30"/>
      <c r="CH275" s="30"/>
      <c r="CI275" s="30"/>
      <c r="CJ275" s="30"/>
      <c r="CK275" s="30"/>
      <c r="CL275" s="30"/>
      <c r="CM275" s="30"/>
      <c r="CN275" s="30"/>
      <c r="CO275" s="30"/>
      <c r="CP275" s="30">
        <v>1</v>
      </c>
      <c r="CQ275" s="31" t="s">
        <v>3106</v>
      </c>
      <c r="CR275" s="103" t="s">
        <v>6517</v>
      </c>
      <c r="CS275" s="35" t="s">
        <v>3107</v>
      </c>
      <c r="CT275" s="36" t="s">
        <v>3108</v>
      </c>
      <c r="CU275" s="36" t="s">
        <v>3109</v>
      </c>
      <c r="CV275" s="36" t="s">
        <v>3110</v>
      </c>
      <c r="CW275" s="36" t="s">
        <v>3111</v>
      </c>
      <c r="CX275" s="36" t="s">
        <v>3112</v>
      </c>
      <c r="CY275" s="36" t="s">
        <v>3113</v>
      </c>
      <c r="CZ275" s="36" t="s">
        <v>3114</v>
      </c>
      <c r="DA275" s="36" t="s">
        <v>3115</v>
      </c>
      <c r="DB275" s="37" t="s">
        <v>3116</v>
      </c>
      <c r="DC275" s="43" t="s">
        <v>3051</v>
      </c>
      <c r="DD275" s="48" t="s">
        <v>870</v>
      </c>
      <c r="DE275" s="6" t="s">
        <v>3117</v>
      </c>
    </row>
    <row r="276" spans="1:109">
      <c r="A276" s="6">
        <v>22055</v>
      </c>
      <c r="B276" s="6" t="s">
        <v>363</v>
      </c>
      <c r="C276" s="6" t="s">
        <v>364</v>
      </c>
      <c r="D276" s="13" t="s">
        <v>6084</v>
      </c>
      <c r="E276" s="15">
        <v>1</v>
      </c>
      <c r="F276" s="16"/>
      <c r="G276" s="16"/>
      <c r="H276" s="16"/>
      <c r="I276" s="17"/>
      <c r="J276" s="20"/>
      <c r="K276" s="21"/>
      <c r="L276" s="21"/>
      <c r="M276" s="21"/>
      <c r="N276" s="21"/>
      <c r="O276" s="21"/>
      <c r="P276" s="21"/>
      <c r="Q276" s="21"/>
      <c r="R276" s="21"/>
      <c r="S276" s="21"/>
      <c r="T276" s="21"/>
      <c r="U276" s="21"/>
      <c r="V276" s="21"/>
      <c r="W276" s="21"/>
      <c r="X276" s="21"/>
      <c r="Y276" s="21"/>
      <c r="Z276" s="21"/>
      <c r="AA276" s="21">
        <v>1</v>
      </c>
      <c r="AB276" s="22" t="s">
        <v>3119</v>
      </c>
      <c r="AC276" s="97" t="s">
        <v>6671</v>
      </c>
      <c r="AD276" s="24"/>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v>1</v>
      </c>
      <c r="BU276" s="26" t="s">
        <v>3120</v>
      </c>
      <c r="BV276" s="100" t="s">
        <v>6307</v>
      </c>
      <c r="BW276" s="29"/>
      <c r="BX276" s="30"/>
      <c r="BY276" s="30"/>
      <c r="BZ276" s="30"/>
      <c r="CA276" s="30"/>
      <c r="CB276" s="30"/>
      <c r="CC276" s="30"/>
      <c r="CD276" s="30"/>
      <c r="CE276" s="30"/>
      <c r="CF276" s="30"/>
      <c r="CG276" s="30"/>
      <c r="CH276" s="30"/>
      <c r="CI276" s="30"/>
      <c r="CJ276" s="30"/>
      <c r="CK276" s="30"/>
      <c r="CL276" s="30"/>
      <c r="CM276" s="30"/>
      <c r="CN276" s="30">
        <v>1</v>
      </c>
      <c r="CO276" s="30" t="s">
        <v>3121</v>
      </c>
      <c r="CP276" s="30">
        <v>1</v>
      </c>
      <c r="CQ276" s="31" t="s">
        <v>3122</v>
      </c>
      <c r="CR276" s="103" t="s">
        <v>6931</v>
      </c>
      <c r="CS276" s="35" t="s">
        <v>3124</v>
      </c>
      <c r="CT276" s="36" t="s">
        <v>3125</v>
      </c>
      <c r="CU276" s="36"/>
      <c r="CV276" s="36"/>
      <c r="CW276" s="36"/>
      <c r="CX276" s="36"/>
      <c r="CY276" s="36"/>
      <c r="CZ276" s="36"/>
      <c r="DA276" s="36"/>
      <c r="DB276" s="37"/>
      <c r="DC276" s="43" t="s">
        <v>3051</v>
      </c>
      <c r="DD276" s="48" t="s">
        <v>3123</v>
      </c>
      <c r="DE276" s="6" t="s">
        <v>3126</v>
      </c>
    </row>
    <row r="277" spans="1:109" ht="18" customHeight="1">
      <c r="A277" s="6">
        <v>12099</v>
      </c>
      <c r="B277" s="6" t="s">
        <v>365</v>
      </c>
      <c r="C277" s="6" t="s">
        <v>366</v>
      </c>
      <c r="D277" s="13" t="s">
        <v>6015</v>
      </c>
      <c r="E277" s="15">
        <v>1</v>
      </c>
      <c r="F277" s="16"/>
      <c r="G277" s="16"/>
      <c r="H277" s="16"/>
      <c r="I277" s="17">
        <v>1</v>
      </c>
      <c r="J277" s="20">
        <v>1</v>
      </c>
      <c r="K277" s="21"/>
      <c r="L277" s="21">
        <v>1</v>
      </c>
      <c r="M277" s="21"/>
      <c r="N277" s="21"/>
      <c r="O277" s="21"/>
      <c r="P277" s="21"/>
      <c r="Q277" s="21"/>
      <c r="R277" s="21">
        <v>1</v>
      </c>
      <c r="S277" s="21"/>
      <c r="T277" s="21"/>
      <c r="U277" s="21"/>
      <c r="V277" s="21">
        <v>1</v>
      </c>
      <c r="W277" s="21"/>
      <c r="X277" s="21"/>
      <c r="Y277" s="21">
        <v>1</v>
      </c>
      <c r="Z277" s="21"/>
      <c r="AA277" s="21">
        <v>1</v>
      </c>
      <c r="AB277" s="22" t="s">
        <v>3127</v>
      </c>
      <c r="AC277" s="97" t="s">
        <v>6672</v>
      </c>
      <c r="AD277" s="24">
        <v>1</v>
      </c>
      <c r="AE277" s="25">
        <v>1</v>
      </c>
      <c r="AF277" s="25"/>
      <c r="AG277" s="25"/>
      <c r="AH277" s="25"/>
      <c r="AI277" s="25"/>
      <c r="AJ277" s="25"/>
      <c r="AK277" s="25">
        <v>1</v>
      </c>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v>1</v>
      </c>
      <c r="BS277" s="25" t="s">
        <v>3128</v>
      </c>
      <c r="BT277" s="25">
        <v>1</v>
      </c>
      <c r="BU277" s="26" t="s">
        <v>3127</v>
      </c>
      <c r="BV277" s="100" t="s">
        <v>6308</v>
      </c>
      <c r="BW277" s="29"/>
      <c r="BX277" s="30"/>
      <c r="BY277" s="30">
        <v>1</v>
      </c>
      <c r="BZ277" s="30"/>
      <c r="CA277" s="30"/>
      <c r="CB277" s="30"/>
      <c r="CC277" s="30"/>
      <c r="CD277" s="30"/>
      <c r="CE277" s="30"/>
      <c r="CF277" s="30"/>
      <c r="CG277" s="30"/>
      <c r="CH277" s="30"/>
      <c r="CI277" s="30"/>
      <c r="CJ277" s="30"/>
      <c r="CK277" s="30"/>
      <c r="CL277" s="30"/>
      <c r="CM277" s="30"/>
      <c r="CN277" s="30"/>
      <c r="CO277" s="30"/>
      <c r="CP277" s="30"/>
      <c r="CQ277" s="31"/>
      <c r="CR277" s="103" t="s">
        <v>6812</v>
      </c>
      <c r="CS277" s="35"/>
      <c r="CT277" s="36"/>
      <c r="CU277" s="36"/>
      <c r="CV277" s="36"/>
      <c r="CW277" s="36"/>
      <c r="CX277" s="36"/>
      <c r="CY277" s="36"/>
      <c r="CZ277" s="36"/>
      <c r="DA277" s="36"/>
      <c r="DB277" s="37"/>
      <c r="DC277" s="43" t="s">
        <v>3129</v>
      </c>
      <c r="DD277" s="48" t="s">
        <v>870</v>
      </c>
      <c r="DE277" s="6"/>
    </row>
    <row r="278" spans="1:109" ht="18" customHeight="1">
      <c r="A278" s="6">
        <v>2023047</v>
      </c>
      <c r="B278" s="6" t="s">
        <v>7824</v>
      </c>
      <c r="C278" s="6" t="s">
        <v>7319</v>
      </c>
      <c r="D278" s="13" t="s">
        <v>7320</v>
      </c>
      <c r="E278" s="15">
        <v>1</v>
      </c>
      <c r="F278" s="16"/>
      <c r="G278" s="16">
        <v>1</v>
      </c>
      <c r="H278" s="16"/>
      <c r="I278" s="17"/>
      <c r="J278" s="20"/>
      <c r="K278" s="21"/>
      <c r="L278" s="21"/>
      <c r="M278" s="21"/>
      <c r="N278" s="21"/>
      <c r="O278" s="21"/>
      <c r="P278" s="21">
        <v>1</v>
      </c>
      <c r="Q278" s="21"/>
      <c r="R278" s="21"/>
      <c r="S278" s="21"/>
      <c r="T278" s="21"/>
      <c r="U278" s="21"/>
      <c r="V278" s="21"/>
      <c r="W278" s="21"/>
      <c r="X278" s="21"/>
      <c r="Y278" s="21"/>
      <c r="Z278" s="21"/>
      <c r="AA278" s="21">
        <v>1</v>
      </c>
      <c r="AB278" s="22" t="s">
        <v>7321</v>
      </c>
      <c r="AC278" s="97" t="s">
        <v>7337</v>
      </c>
      <c r="AD278" s="24"/>
      <c r="AE278" s="25">
        <v>1</v>
      </c>
      <c r="AF278" s="25"/>
      <c r="AG278" s="25"/>
      <c r="AH278" s="25"/>
      <c r="AI278" s="25">
        <v>1</v>
      </c>
      <c r="AJ278" s="25"/>
      <c r="AK278" s="25"/>
      <c r="AL278" s="25">
        <v>1</v>
      </c>
      <c r="AM278" s="25">
        <v>1</v>
      </c>
      <c r="AN278" s="25"/>
      <c r="AO278" s="25"/>
      <c r="AP278" s="25"/>
      <c r="AQ278" s="25"/>
      <c r="AR278" s="25"/>
      <c r="AS278" s="25"/>
      <c r="AT278" s="25"/>
      <c r="AU278" s="25"/>
      <c r="AV278" s="25"/>
      <c r="AW278" s="25"/>
      <c r="AX278" s="25"/>
      <c r="AY278" s="25"/>
      <c r="AZ278" s="25"/>
      <c r="BA278" s="25"/>
      <c r="BB278" s="25"/>
      <c r="BC278" s="25">
        <v>1</v>
      </c>
      <c r="BD278" s="25"/>
      <c r="BE278" s="25">
        <v>1</v>
      </c>
      <c r="BF278" s="25">
        <v>1</v>
      </c>
      <c r="BG278" s="25"/>
      <c r="BH278" s="25"/>
      <c r="BI278" s="25"/>
      <c r="BJ278" s="25"/>
      <c r="BK278" s="25"/>
      <c r="BL278" s="25"/>
      <c r="BM278" s="25"/>
      <c r="BN278" s="25"/>
      <c r="BO278" s="25">
        <v>1</v>
      </c>
      <c r="BP278" s="25"/>
      <c r="BQ278" s="25"/>
      <c r="BR278" s="25"/>
      <c r="BS278" s="25"/>
      <c r="BT278" s="25"/>
      <c r="BU278" s="26"/>
      <c r="BV278" s="100" t="s">
        <v>7322</v>
      </c>
      <c r="BW278" s="29"/>
      <c r="BX278" s="30"/>
      <c r="BY278" s="30"/>
      <c r="BZ278" s="30"/>
      <c r="CA278" s="30"/>
      <c r="CB278" s="30"/>
      <c r="CC278" s="30"/>
      <c r="CD278" s="30"/>
      <c r="CE278" s="30">
        <v>1</v>
      </c>
      <c r="CF278" s="30" t="s">
        <v>7323</v>
      </c>
      <c r="CG278" s="30"/>
      <c r="CH278" s="30">
        <v>1</v>
      </c>
      <c r="CI278" s="30"/>
      <c r="CJ278" s="30"/>
      <c r="CK278" s="30"/>
      <c r="CL278" s="30"/>
      <c r="CM278" s="30"/>
      <c r="CN278" s="30">
        <v>1</v>
      </c>
      <c r="CO278" s="30" t="s">
        <v>7324</v>
      </c>
      <c r="CP278" s="30">
        <v>1</v>
      </c>
      <c r="CQ278" s="31" t="s">
        <v>7326</v>
      </c>
      <c r="CR278" s="103" t="s">
        <v>7325</v>
      </c>
      <c r="CS278" s="35" t="s">
        <v>7327</v>
      </c>
      <c r="CT278" s="36" t="s">
        <v>7328</v>
      </c>
      <c r="CU278" s="36" t="s">
        <v>7329</v>
      </c>
      <c r="CV278" s="36" t="s">
        <v>7330</v>
      </c>
      <c r="CW278" s="36" t="s">
        <v>7331</v>
      </c>
      <c r="CX278" s="36" t="s">
        <v>7336</v>
      </c>
      <c r="CY278" s="36" t="s">
        <v>7332</v>
      </c>
      <c r="CZ278" s="36" t="s">
        <v>7338</v>
      </c>
      <c r="DA278" s="36"/>
      <c r="DB278" s="37"/>
      <c r="DC278" s="43" t="s">
        <v>7333</v>
      </c>
      <c r="DD278" s="48" t="s">
        <v>7335</v>
      </c>
      <c r="DE278" s="6" t="s">
        <v>7334</v>
      </c>
    </row>
    <row r="279" spans="1:109" ht="18" customHeight="1">
      <c r="A279" s="6">
        <v>28009</v>
      </c>
      <c r="B279" s="6" t="s">
        <v>367</v>
      </c>
      <c r="C279" s="6" t="s">
        <v>368</v>
      </c>
      <c r="D279" s="13" t="s">
        <v>7183</v>
      </c>
      <c r="E279" s="15">
        <v>1</v>
      </c>
      <c r="F279" s="16"/>
      <c r="G279" s="16"/>
      <c r="H279" s="16"/>
      <c r="I279" s="17"/>
      <c r="J279" s="20">
        <v>1</v>
      </c>
      <c r="K279" s="21"/>
      <c r="L279" s="21"/>
      <c r="M279" s="21"/>
      <c r="N279" s="21"/>
      <c r="O279" s="21"/>
      <c r="P279" s="21"/>
      <c r="Q279" s="21"/>
      <c r="R279" s="21">
        <v>1</v>
      </c>
      <c r="S279" s="21"/>
      <c r="T279" s="21"/>
      <c r="U279" s="21"/>
      <c r="V279" s="21">
        <v>1</v>
      </c>
      <c r="W279" s="21"/>
      <c r="X279" s="21"/>
      <c r="Y279" s="21"/>
      <c r="Z279" s="21"/>
      <c r="AA279" s="21"/>
      <c r="AB279" s="22"/>
      <c r="AC279" s="97" t="s">
        <v>6512</v>
      </c>
      <c r="AD279" s="24"/>
      <c r="AE279" s="25">
        <v>1</v>
      </c>
      <c r="AF279" s="25"/>
      <c r="AG279" s="25"/>
      <c r="AH279" s="25"/>
      <c r="AI279" s="25">
        <v>1</v>
      </c>
      <c r="AJ279" s="25"/>
      <c r="AK279" s="25">
        <v>1</v>
      </c>
      <c r="AL279" s="25">
        <v>1</v>
      </c>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v>1</v>
      </c>
      <c r="BP279" s="25"/>
      <c r="BQ279" s="25"/>
      <c r="BR279" s="25"/>
      <c r="BS279" s="25"/>
      <c r="BT279" s="25"/>
      <c r="BU279" s="26"/>
      <c r="BV279" s="100" t="s">
        <v>6309</v>
      </c>
      <c r="BW279" s="29"/>
      <c r="BX279" s="30"/>
      <c r="BY279" s="30">
        <v>1</v>
      </c>
      <c r="BZ279" s="30"/>
      <c r="CA279" s="30"/>
      <c r="CB279" s="30"/>
      <c r="CC279" s="30"/>
      <c r="CD279" s="30"/>
      <c r="CE279" s="30"/>
      <c r="CF279" s="30"/>
      <c r="CG279" s="30"/>
      <c r="CH279" s="30"/>
      <c r="CI279" s="30">
        <v>1</v>
      </c>
      <c r="CJ279" s="30" t="s">
        <v>3130</v>
      </c>
      <c r="CK279" s="30"/>
      <c r="CL279" s="30"/>
      <c r="CM279" s="30"/>
      <c r="CN279" s="30">
        <v>1</v>
      </c>
      <c r="CO279" s="30" t="s">
        <v>3131</v>
      </c>
      <c r="CP279" s="30"/>
      <c r="CQ279" s="31"/>
      <c r="CR279" s="103" t="s">
        <v>6932</v>
      </c>
      <c r="CS279" s="35" t="s">
        <v>3133</v>
      </c>
      <c r="CT279" s="36" t="s">
        <v>3134</v>
      </c>
      <c r="CU279" s="36" t="s">
        <v>3135</v>
      </c>
      <c r="CV279" s="36" t="s">
        <v>3136</v>
      </c>
      <c r="CW279" s="36" t="s">
        <v>3137</v>
      </c>
      <c r="CX279" s="36" t="s">
        <v>3138</v>
      </c>
      <c r="CY279" s="36" t="s">
        <v>3139</v>
      </c>
      <c r="CZ279" s="36" t="s">
        <v>3140</v>
      </c>
      <c r="DA279" s="36" t="s">
        <v>3141</v>
      </c>
      <c r="DB279" s="37" t="s">
        <v>3142</v>
      </c>
      <c r="DC279" s="43" t="s">
        <v>3129</v>
      </c>
      <c r="DD279" s="48" t="s">
        <v>3132</v>
      </c>
      <c r="DE279" s="6" t="s">
        <v>3143</v>
      </c>
    </row>
    <row r="280" spans="1:109" ht="18" customHeight="1">
      <c r="A280" s="6">
        <v>2019002</v>
      </c>
      <c r="B280" s="6" t="s">
        <v>369</v>
      </c>
      <c r="C280" s="6" t="s">
        <v>370</v>
      </c>
      <c r="D280" s="13" t="s">
        <v>6002</v>
      </c>
      <c r="E280" s="15"/>
      <c r="F280" s="16"/>
      <c r="G280" s="16">
        <v>1</v>
      </c>
      <c r="H280" s="16"/>
      <c r="I280" s="17"/>
      <c r="J280" s="20"/>
      <c r="K280" s="21"/>
      <c r="L280" s="21"/>
      <c r="M280" s="21"/>
      <c r="N280" s="21"/>
      <c r="O280" s="21"/>
      <c r="P280" s="21">
        <v>1</v>
      </c>
      <c r="Q280" s="21"/>
      <c r="R280" s="21"/>
      <c r="S280" s="21"/>
      <c r="T280" s="21"/>
      <c r="U280" s="21"/>
      <c r="V280" s="21"/>
      <c r="W280" s="21"/>
      <c r="X280" s="21"/>
      <c r="Y280" s="21">
        <v>1</v>
      </c>
      <c r="Z280" s="21"/>
      <c r="AA280" s="21"/>
      <c r="AB280" s="22"/>
      <c r="AC280" s="97" t="s">
        <v>6555</v>
      </c>
      <c r="AD280" s="24"/>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v>1</v>
      </c>
      <c r="BD280" s="25">
        <v>1</v>
      </c>
      <c r="BE280" s="25">
        <v>1</v>
      </c>
      <c r="BF280" s="25"/>
      <c r="BG280" s="25"/>
      <c r="BH280" s="25"/>
      <c r="BI280" s="25"/>
      <c r="BJ280" s="25"/>
      <c r="BK280" s="25"/>
      <c r="BL280" s="25"/>
      <c r="BM280" s="25"/>
      <c r="BN280" s="25"/>
      <c r="BO280" s="25"/>
      <c r="BP280" s="25"/>
      <c r="BQ280" s="25"/>
      <c r="BR280" s="25"/>
      <c r="BS280" s="25"/>
      <c r="BT280" s="25"/>
      <c r="BU280" s="26"/>
      <c r="BV280" s="100" t="s">
        <v>6115</v>
      </c>
      <c r="BW280" s="29"/>
      <c r="BX280" s="30"/>
      <c r="BY280" s="30"/>
      <c r="BZ280" s="30"/>
      <c r="CA280" s="30"/>
      <c r="CB280" s="30"/>
      <c r="CC280" s="30"/>
      <c r="CD280" s="30"/>
      <c r="CE280" s="30"/>
      <c r="CF280" s="30"/>
      <c r="CG280" s="30"/>
      <c r="CH280" s="30"/>
      <c r="CI280" s="30"/>
      <c r="CJ280" s="30"/>
      <c r="CK280" s="30"/>
      <c r="CL280" s="30"/>
      <c r="CM280" s="30"/>
      <c r="CN280" s="30">
        <v>1</v>
      </c>
      <c r="CO280" s="30" t="s">
        <v>3144</v>
      </c>
      <c r="CP280" s="30"/>
      <c r="CQ280" s="31"/>
      <c r="CR280" s="103" t="s">
        <v>6933</v>
      </c>
      <c r="CS280" s="35" t="s">
        <v>3146</v>
      </c>
      <c r="CT280" s="36" t="s">
        <v>3147</v>
      </c>
      <c r="CU280" s="36" t="s">
        <v>3148</v>
      </c>
      <c r="CV280" s="36" t="s">
        <v>3149</v>
      </c>
      <c r="CW280" s="36" t="s">
        <v>3150</v>
      </c>
      <c r="CX280" s="36" t="s">
        <v>3151</v>
      </c>
      <c r="CY280" s="36" t="s">
        <v>3152</v>
      </c>
      <c r="CZ280" s="36" t="s">
        <v>3153</v>
      </c>
      <c r="DA280" s="36" t="s">
        <v>3154</v>
      </c>
      <c r="DB280" s="37" t="s">
        <v>3155</v>
      </c>
      <c r="DC280" s="43" t="s">
        <v>3129</v>
      </c>
      <c r="DD280" s="48" t="s">
        <v>3145</v>
      </c>
      <c r="DE280" s="6" t="s">
        <v>3156</v>
      </c>
    </row>
    <row r="281" spans="1:109" ht="18" customHeight="1">
      <c r="A281" s="6">
        <v>28006</v>
      </c>
      <c r="B281" s="6" t="s">
        <v>371</v>
      </c>
      <c r="C281" s="6" t="s">
        <v>372</v>
      </c>
      <c r="D281" s="13" t="s">
        <v>6008</v>
      </c>
      <c r="E281" s="15"/>
      <c r="F281" s="16"/>
      <c r="G281" s="16">
        <v>1</v>
      </c>
      <c r="H281" s="16"/>
      <c r="I281" s="17"/>
      <c r="J281" s="20"/>
      <c r="K281" s="21"/>
      <c r="L281" s="21">
        <v>1</v>
      </c>
      <c r="M281" s="21">
        <v>1</v>
      </c>
      <c r="N281" s="21">
        <v>1</v>
      </c>
      <c r="O281" s="21"/>
      <c r="P281" s="21">
        <v>1</v>
      </c>
      <c r="Q281" s="21"/>
      <c r="R281" s="21">
        <v>1</v>
      </c>
      <c r="S281" s="21">
        <v>1</v>
      </c>
      <c r="T281" s="21"/>
      <c r="U281" s="21"/>
      <c r="V281" s="21"/>
      <c r="W281" s="21"/>
      <c r="X281" s="21"/>
      <c r="Y281" s="21">
        <v>1</v>
      </c>
      <c r="Z281" s="21"/>
      <c r="AA281" s="21"/>
      <c r="AB281" s="22"/>
      <c r="AC281" s="97" t="s">
        <v>6673</v>
      </c>
      <c r="AD281" s="24">
        <v>1</v>
      </c>
      <c r="AE281" s="25">
        <v>1</v>
      </c>
      <c r="AF281" s="25"/>
      <c r="AG281" s="25"/>
      <c r="AH281" s="25"/>
      <c r="AI281" s="25"/>
      <c r="AJ281" s="25"/>
      <c r="AK281" s="25">
        <v>1</v>
      </c>
      <c r="AL281" s="25">
        <v>1</v>
      </c>
      <c r="AM281" s="25">
        <v>1</v>
      </c>
      <c r="AN281" s="25"/>
      <c r="AO281" s="25"/>
      <c r="AP281" s="25"/>
      <c r="AQ281" s="25"/>
      <c r="AR281" s="25"/>
      <c r="AS281" s="25"/>
      <c r="AT281" s="25"/>
      <c r="AU281" s="25"/>
      <c r="AV281" s="25"/>
      <c r="AW281" s="25"/>
      <c r="AX281" s="25"/>
      <c r="AY281" s="25"/>
      <c r="AZ281" s="25"/>
      <c r="BA281" s="25"/>
      <c r="BB281" s="25"/>
      <c r="BC281" s="25">
        <v>1</v>
      </c>
      <c r="BD281" s="25">
        <v>1</v>
      </c>
      <c r="BE281" s="25">
        <v>1</v>
      </c>
      <c r="BF281" s="25">
        <v>1</v>
      </c>
      <c r="BG281" s="25"/>
      <c r="BH281" s="25"/>
      <c r="BI281" s="25"/>
      <c r="BJ281" s="25"/>
      <c r="BK281" s="25"/>
      <c r="BL281" s="25"/>
      <c r="BM281" s="25"/>
      <c r="BN281" s="25"/>
      <c r="BO281" s="25">
        <v>1</v>
      </c>
      <c r="BP281" s="25"/>
      <c r="BQ281" s="25"/>
      <c r="BR281" s="25">
        <v>1</v>
      </c>
      <c r="BS281" s="25" t="s">
        <v>3157</v>
      </c>
      <c r="BT281" s="25"/>
      <c r="BU281" s="26"/>
      <c r="BV281" s="100" t="s">
        <v>6310</v>
      </c>
      <c r="BW281" s="29"/>
      <c r="BX281" s="30"/>
      <c r="BY281" s="30"/>
      <c r="BZ281" s="30"/>
      <c r="CA281" s="30"/>
      <c r="CB281" s="30"/>
      <c r="CC281" s="30"/>
      <c r="CD281" s="30"/>
      <c r="CE281" s="30">
        <v>1</v>
      </c>
      <c r="CF281" s="30" t="s">
        <v>3158</v>
      </c>
      <c r="CG281" s="30"/>
      <c r="CH281" s="30">
        <v>1</v>
      </c>
      <c r="CI281" s="30"/>
      <c r="CJ281" s="30"/>
      <c r="CK281" s="30"/>
      <c r="CL281" s="30"/>
      <c r="CM281" s="30"/>
      <c r="CN281" s="30">
        <v>1</v>
      </c>
      <c r="CO281" s="30" t="s">
        <v>3159</v>
      </c>
      <c r="CP281" s="30"/>
      <c r="CQ281" s="31"/>
      <c r="CR281" s="103" t="s">
        <v>6934</v>
      </c>
      <c r="CS281" s="35" t="s">
        <v>3162</v>
      </c>
      <c r="CT281" s="36" t="s">
        <v>3163</v>
      </c>
      <c r="CU281" s="36" t="s">
        <v>3164</v>
      </c>
      <c r="CV281" s="36" t="s">
        <v>3165</v>
      </c>
      <c r="CW281" s="36" t="s">
        <v>3166</v>
      </c>
      <c r="CX281" s="36" t="s">
        <v>3167</v>
      </c>
      <c r="CY281" s="36" t="s">
        <v>3168</v>
      </c>
      <c r="CZ281" s="36" t="s">
        <v>3169</v>
      </c>
      <c r="DA281" s="36"/>
      <c r="DB281" s="37"/>
      <c r="DC281" s="43" t="s">
        <v>3160</v>
      </c>
      <c r="DD281" s="48" t="s">
        <v>3161</v>
      </c>
      <c r="DE281" s="6" t="s">
        <v>3170</v>
      </c>
    </row>
    <row r="282" spans="1:109">
      <c r="A282" s="6">
        <v>2024002</v>
      </c>
      <c r="B282" s="6" t="s">
        <v>7411</v>
      </c>
      <c r="C282" s="6" t="s">
        <v>7412</v>
      </c>
      <c r="D282" s="13" t="s">
        <v>7413</v>
      </c>
      <c r="E282" s="15">
        <v>1</v>
      </c>
      <c r="F282" s="16"/>
      <c r="G282" s="16"/>
      <c r="H282" s="16"/>
      <c r="I282" s="17"/>
      <c r="J282" s="20">
        <v>1</v>
      </c>
      <c r="K282" s="21"/>
      <c r="L282" s="21">
        <v>1</v>
      </c>
      <c r="M282" s="21"/>
      <c r="N282" s="21"/>
      <c r="O282" s="21"/>
      <c r="P282" s="21"/>
      <c r="Q282" s="21"/>
      <c r="R282" s="21"/>
      <c r="S282" s="21"/>
      <c r="T282" s="21"/>
      <c r="U282" s="21"/>
      <c r="V282" s="21">
        <v>1</v>
      </c>
      <c r="W282" s="21"/>
      <c r="X282" s="21"/>
      <c r="Y282" s="21">
        <v>1</v>
      </c>
      <c r="Z282" s="21"/>
      <c r="AA282" s="21"/>
      <c r="AB282" s="22"/>
      <c r="AC282" s="97" t="s">
        <v>7429</v>
      </c>
      <c r="AD282" s="24"/>
      <c r="AE282" s="25">
        <v>1</v>
      </c>
      <c r="AF282" s="25"/>
      <c r="AG282" s="25"/>
      <c r="AH282" s="25"/>
      <c r="AI282" s="25">
        <v>1</v>
      </c>
      <c r="AJ282" s="25">
        <v>1</v>
      </c>
      <c r="AK282" s="25">
        <v>1</v>
      </c>
      <c r="AL282" s="25">
        <v>1</v>
      </c>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v>1</v>
      </c>
      <c r="BL282" s="25"/>
      <c r="BM282" s="25"/>
      <c r="BN282" s="25"/>
      <c r="BO282" s="25"/>
      <c r="BP282" s="25"/>
      <c r="BQ282" s="25"/>
      <c r="BR282" s="25">
        <v>1</v>
      </c>
      <c r="BS282" s="25" t="s">
        <v>7414</v>
      </c>
      <c r="BT282" s="25"/>
      <c r="BU282" s="26"/>
      <c r="BV282" s="100" t="s">
        <v>7430</v>
      </c>
      <c r="BW282" s="29"/>
      <c r="BX282" s="30"/>
      <c r="BY282" s="30"/>
      <c r="BZ282" s="30"/>
      <c r="CA282" s="30"/>
      <c r="CB282" s="30"/>
      <c r="CC282" s="30"/>
      <c r="CD282" s="30"/>
      <c r="CE282" s="30"/>
      <c r="CF282" s="30"/>
      <c r="CG282" s="30"/>
      <c r="CH282" s="30"/>
      <c r="CI282" s="30"/>
      <c r="CJ282" s="30"/>
      <c r="CK282" s="30"/>
      <c r="CL282" s="30"/>
      <c r="CM282" s="30"/>
      <c r="CN282" s="30"/>
      <c r="CO282" s="30"/>
      <c r="CP282" s="30">
        <v>1</v>
      </c>
      <c r="CQ282" s="31" t="s">
        <v>7415</v>
      </c>
      <c r="CR282" s="103"/>
      <c r="CS282" s="35" t="s">
        <v>7416</v>
      </c>
      <c r="CT282" s="36" t="s">
        <v>7417</v>
      </c>
      <c r="CU282" s="36" t="s">
        <v>7418</v>
      </c>
      <c r="CV282" s="36" t="s">
        <v>7419</v>
      </c>
      <c r="CW282" s="36" t="s">
        <v>7420</v>
      </c>
      <c r="CX282" s="36" t="s">
        <v>7421</v>
      </c>
      <c r="CY282" s="36" t="s">
        <v>7422</v>
      </c>
      <c r="CZ282" s="36" t="s">
        <v>7423</v>
      </c>
      <c r="DA282" s="36" t="s">
        <v>7424</v>
      </c>
      <c r="DB282" s="37" t="s">
        <v>7425</v>
      </c>
      <c r="DC282" s="43" t="s">
        <v>7426</v>
      </c>
      <c r="DD282" s="48" t="s">
        <v>7428</v>
      </c>
      <c r="DE282" s="6" t="s">
        <v>7427</v>
      </c>
    </row>
    <row r="283" spans="1:109">
      <c r="A283" s="6">
        <v>17050</v>
      </c>
      <c r="B283" s="6" t="s">
        <v>373</v>
      </c>
      <c r="C283" s="6" t="s">
        <v>3180</v>
      </c>
      <c r="D283" s="13" t="s">
        <v>6006</v>
      </c>
      <c r="E283" s="15">
        <v>1</v>
      </c>
      <c r="F283" s="16"/>
      <c r="G283" s="16">
        <v>1</v>
      </c>
      <c r="H283" s="16"/>
      <c r="I283" s="17"/>
      <c r="J283" s="20">
        <v>1</v>
      </c>
      <c r="K283" s="21"/>
      <c r="L283" s="21"/>
      <c r="M283" s="21"/>
      <c r="N283" s="21"/>
      <c r="O283" s="21"/>
      <c r="P283" s="21">
        <v>1</v>
      </c>
      <c r="Q283" s="21">
        <v>1</v>
      </c>
      <c r="R283" s="21">
        <v>1</v>
      </c>
      <c r="S283" s="21">
        <v>1</v>
      </c>
      <c r="T283" s="21"/>
      <c r="U283" s="21"/>
      <c r="V283" s="21">
        <v>1</v>
      </c>
      <c r="W283" s="21"/>
      <c r="X283" s="21"/>
      <c r="Y283" s="21"/>
      <c r="Z283" s="21"/>
      <c r="AA283" s="21"/>
      <c r="AB283" s="22"/>
      <c r="AC283" s="97" t="s">
        <v>6525</v>
      </c>
      <c r="AD283" s="24">
        <v>1</v>
      </c>
      <c r="AE283" s="25">
        <v>1</v>
      </c>
      <c r="AF283" s="25">
        <v>1</v>
      </c>
      <c r="AG283" s="25">
        <v>1</v>
      </c>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v>1</v>
      </c>
      <c r="BD283" s="25"/>
      <c r="BE283" s="25">
        <v>1</v>
      </c>
      <c r="BF283" s="25">
        <v>1</v>
      </c>
      <c r="BG283" s="25"/>
      <c r="BH283" s="25"/>
      <c r="BI283" s="25"/>
      <c r="BJ283" s="25"/>
      <c r="BK283" s="25"/>
      <c r="BL283" s="25"/>
      <c r="BM283" s="25"/>
      <c r="BN283" s="25"/>
      <c r="BO283" s="25"/>
      <c r="BP283" s="25"/>
      <c r="BQ283" s="25"/>
      <c r="BR283" s="25"/>
      <c r="BS283" s="25"/>
      <c r="BT283" s="25"/>
      <c r="BU283" s="26"/>
      <c r="BV283" s="100" t="s">
        <v>6311</v>
      </c>
      <c r="BW283" s="29"/>
      <c r="BX283" s="30">
        <v>1</v>
      </c>
      <c r="BY283" s="30"/>
      <c r="BZ283" s="30"/>
      <c r="CA283" s="30"/>
      <c r="CB283" s="30"/>
      <c r="CC283" s="30"/>
      <c r="CD283" s="30"/>
      <c r="CE283" s="30"/>
      <c r="CF283" s="30"/>
      <c r="CG283" s="30"/>
      <c r="CH283" s="30"/>
      <c r="CI283" s="30"/>
      <c r="CJ283" s="30"/>
      <c r="CK283" s="30"/>
      <c r="CL283" s="30"/>
      <c r="CM283" s="30"/>
      <c r="CN283" s="30">
        <v>1</v>
      </c>
      <c r="CO283" s="30" t="s">
        <v>3171</v>
      </c>
      <c r="CP283" s="30"/>
      <c r="CQ283" s="31"/>
      <c r="CR283" s="103" t="s">
        <v>6935</v>
      </c>
      <c r="CS283" s="35" t="s">
        <v>3174</v>
      </c>
      <c r="CT283" s="36"/>
      <c r="CU283" s="36" t="s">
        <v>3175</v>
      </c>
      <c r="CV283" s="36" t="s">
        <v>3176</v>
      </c>
      <c r="CW283" s="36" t="s">
        <v>3177</v>
      </c>
      <c r="CX283" s="36" t="s">
        <v>3178</v>
      </c>
      <c r="CY283" s="36"/>
      <c r="CZ283" s="36"/>
      <c r="DA283" s="36"/>
      <c r="DB283" s="37"/>
      <c r="DC283" s="43" t="s">
        <v>3172</v>
      </c>
      <c r="DD283" s="48" t="s">
        <v>3173</v>
      </c>
      <c r="DE283" s="6" t="s">
        <v>3179</v>
      </c>
    </row>
    <row r="284" spans="1:109">
      <c r="A284" s="6">
        <v>2019031</v>
      </c>
      <c r="B284" s="6" t="s">
        <v>374</v>
      </c>
      <c r="C284" s="6" t="s">
        <v>375</v>
      </c>
      <c r="D284" s="13" t="s">
        <v>6014</v>
      </c>
      <c r="E284" s="15"/>
      <c r="F284" s="16"/>
      <c r="G284" s="16">
        <v>1</v>
      </c>
      <c r="H284" s="16"/>
      <c r="I284" s="17">
        <v>1</v>
      </c>
      <c r="J284" s="20">
        <v>1</v>
      </c>
      <c r="K284" s="21"/>
      <c r="L284" s="21"/>
      <c r="M284" s="21"/>
      <c r="N284" s="21"/>
      <c r="O284" s="21"/>
      <c r="P284" s="21">
        <v>1</v>
      </c>
      <c r="Q284" s="21"/>
      <c r="R284" s="21">
        <v>1</v>
      </c>
      <c r="S284" s="21"/>
      <c r="T284" s="21"/>
      <c r="U284" s="21"/>
      <c r="V284" s="21">
        <v>1</v>
      </c>
      <c r="W284" s="21"/>
      <c r="X284" s="21"/>
      <c r="Y284" s="21">
        <v>1</v>
      </c>
      <c r="Z284" s="21"/>
      <c r="AA284" s="21"/>
      <c r="AB284" s="22"/>
      <c r="AC284" s="97" t="s">
        <v>6674</v>
      </c>
      <c r="AD284" s="24"/>
      <c r="AE284" s="25"/>
      <c r="AF284" s="25"/>
      <c r="AG284" s="25"/>
      <c r="AH284" s="25"/>
      <c r="AI284" s="25"/>
      <c r="AJ284" s="25"/>
      <c r="AK284" s="25">
        <v>1</v>
      </c>
      <c r="AL284" s="25">
        <v>1</v>
      </c>
      <c r="AM284" s="25">
        <v>1</v>
      </c>
      <c r="AN284" s="25"/>
      <c r="AO284" s="25"/>
      <c r="AP284" s="25"/>
      <c r="AQ284" s="25"/>
      <c r="AR284" s="25"/>
      <c r="AS284" s="25"/>
      <c r="AT284" s="25"/>
      <c r="AU284" s="25"/>
      <c r="AV284" s="25"/>
      <c r="AW284" s="25"/>
      <c r="AX284" s="25"/>
      <c r="AY284" s="25"/>
      <c r="AZ284" s="25"/>
      <c r="BA284" s="25"/>
      <c r="BB284" s="25"/>
      <c r="BC284" s="25"/>
      <c r="BD284" s="25">
        <v>1</v>
      </c>
      <c r="BE284" s="25">
        <v>1</v>
      </c>
      <c r="BF284" s="25"/>
      <c r="BG284" s="25"/>
      <c r="BH284" s="25"/>
      <c r="BI284" s="25"/>
      <c r="BJ284" s="25"/>
      <c r="BK284" s="25">
        <v>1</v>
      </c>
      <c r="BL284" s="25"/>
      <c r="BM284" s="25"/>
      <c r="BN284" s="25"/>
      <c r="BO284" s="25"/>
      <c r="BP284" s="25">
        <v>1</v>
      </c>
      <c r="BQ284" s="25"/>
      <c r="BR284" s="25">
        <v>1</v>
      </c>
      <c r="BS284" s="25" t="s">
        <v>3181</v>
      </c>
      <c r="BT284" s="25"/>
      <c r="BU284" s="26"/>
      <c r="BV284" s="100" t="s">
        <v>6312</v>
      </c>
      <c r="BW284" s="29"/>
      <c r="BX284" s="30"/>
      <c r="BY284" s="30"/>
      <c r="BZ284" s="30"/>
      <c r="CA284" s="30"/>
      <c r="CB284" s="30"/>
      <c r="CC284" s="30"/>
      <c r="CD284" s="30"/>
      <c r="CE284" s="30"/>
      <c r="CF284" s="30"/>
      <c r="CG284" s="30"/>
      <c r="CH284" s="30"/>
      <c r="CI284" s="30"/>
      <c r="CJ284" s="30"/>
      <c r="CK284" s="30"/>
      <c r="CL284" s="30"/>
      <c r="CM284" s="30"/>
      <c r="CN284" s="30">
        <v>1</v>
      </c>
      <c r="CO284" s="30" t="s">
        <v>3182</v>
      </c>
      <c r="CP284" s="30"/>
      <c r="CQ284" s="31"/>
      <c r="CR284" s="103" t="s">
        <v>6936</v>
      </c>
      <c r="CS284" s="35" t="s">
        <v>3184</v>
      </c>
      <c r="CT284" s="36" t="s">
        <v>3185</v>
      </c>
      <c r="CU284" s="36" t="s">
        <v>3186</v>
      </c>
      <c r="CV284" s="36" t="s">
        <v>3187</v>
      </c>
      <c r="CW284" s="36" t="s">
        <v>3188</v>
      </c>
      <c r="CX284" s="36" t="s">
        <v>3189</v>
      </c>
      <c r="CY284" s="36" t="s">
        <v>3190</v>
      </c>
      <c r="CZ284" s="36" t="s">
        <v>3191</v>
      </c>
      <c r="DA284" s="36"/>
      <c r="DB284" s="37"/>
      <c r="DC284" s="43" t="s">
        <v>3183</v>
      </c>
      <c r="DD284" s="48"/>
      <c r="DE284" s="6" t="s">
        <v>3192</v>
      </c>
    </row>
    <row r="285" spans="1:109">
      <c r="A285" s="6">
        <v>2019024</v>
      </c>
      <c r="B285" s="6" t="s">
        <v>376</v>
      </c>
      <c r="C285" s="6" t="s">
        <v>377</v>
      </c>
      <c r="D285" s="13" t="s">
        <v>6032</v>
      </c>
      <c r="E285" s="15">
        <v>1</v>
      </c>
      <c r="F285" s="16">
        <v>1</v>
      </c>
      <c r="G285" s="16"/>
      <c r="H285" s="16"/>
      <c r="I285" s="17"/>
      <c r="J285" s="20">
        <v>1</v>
      </c>
      <c r="K285" s="21">
        <v>1</v>
      </c>
      <c r="L285" s="21"/>
      <c r="M285" s="21"/>
      <c r="N285" s="21"/>
      <c r="O285" s="21">
        <v>1</v>
      </c>
      <c r="P285" s="21"/>
      <c r="Q285" s="21"/>
      <c r="R285" s="21"/>
      <c r="S285" s="21"/>
      <c r="T285" s="21"/>
      <c r="U285" s="21"/>
      <c r="V285" s="21"/>
      <c r="W285" s="21"/>
      <c r="X285" s="21"/>
      <c r="Y285" s="21"/>
      <c r="Z285" s="21"/>
      <c r="AA285" s="21"/>
      <c r="AB285" s="22"/>
      <c r="AC285" s="97" t="s">
        <v>6637</v>
      </c>
      <c r="AD285" s="24">
        <v>1</v>
      </c>
      <c r="AE285" s="25"/>
      <c r="AF285" s="25"/>
      <c r="AG285" s="25"/>
      <c r="AH285" s="25"/>
      <c r="AI285" s="25"/>
      <c r="AJ285" s="25"/>
      <c r="AK285" s="25"/>
      <c r="AL285" s="25"/>
      <c r="AM285" s="25"/>
      <c r="AN285" s="25">
        <v>1</v>
      </c>
      <c r="AO285" s="25">
        <v>1</v>
      </c>
      <c r="AP285" s="25">
        <v>1</v>
      </c>
      <c r="AQ285" s="25">
        <v>1</v>
      </c>
      <c r="AR285" s="25">
        <v>1</v>
      </c>
      <c r="AS285" s="25">
        <v>1</v>
      </c>
      <c r="AT285" s="25">
        <v>1</v>
      </c>
      <c r="AU285" s="25"/>
      <c r="AV285" s="25"/>
      <c r="AW285" s="25"/>
      <c r="AX285" s="25">
        <v>1</v>
      </c>
      <c r="AY285" s="25">
        <v>1</v>
      </c>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6"/>
      <c r="BV285" s="100" t="s">
        <v>6313</v>
      </c>
      <c r="BW285" s="29"/>
      <c r="BX285" s="30"/>
      <c r="BY285" s="30"/>
      <c r="BZ285" s="30"/>
      <c r="CA285" s="30"/>
      <c r="CB285" s="30"/>
      <c r="CC285" s="30"/>
      <c r="CD285" s="30"/>
      <c r="CE285" s="30"/>
      <c r="CF285" s="30"/>
      <c r="CG285" s="30"/>
      <c r="CH285" s="30"/>
      <c r="CI285" s="30">
        <v>1</v>
      </c>
      <c r="CJ285" s="30" t="s">
        <v>3193</v>
      </c>
      <c r="CK285" s="30">
        <v>1</v>
      </c>
      <c r="CL285" s="30" t="s">
        <v>3193</v>
      </c>
      <c r="CM285" s="30"/>
      <c r="CN285" s="30">
        <v>1</v>
      </c>
      <c r="CO285" s="30" t="s">
        <v>3194</v>
      </c>
      <c r="CP285" s="30">
        <v>1</v>
      </c>
      <c r="CQ285" s="31" t="s">
        <v>3195</v>
      </c>
      <c r="CR285" s="103" t="s">
        <v>6937</v>
      </c>
      <c r="CS285" s="35" t="s">
        <v>3197</v>
      </c>
      <c r="CT285" s="36" t="s">
        <v>3198</v>
      </c>
      <c r="CU285" s="36" t="s">
        <v>3199</v>
      </c>
      <c r="CV285" s="36" t="s">
        <v>3200</v>
      </c>
      <c r="CW285" s="36" t="s">
        <v>3201</v>
      </c>
      <c r="CX285" s="36" t="s">
        <v>3202</v>
      </c>
      <c r="CY285" s="36" t="s">
        <v>3203</v>
      </c>
      <c r="CZ285" s="36" t="s">
        <v>3204</v>
      </c>
      <c r="DA285" s="36" t="s">
        <v>3205</v>
      </c>
      <c r="DB285" s="37" t="s">
        <v>3206</v>
      </c>
      <c r="DC285" s="43" t="s">
        <v>3172</v>
      </c>
      <c r="DD285" s="48" t="s">
        <v>3196</v>
      </c>
      <c r="DE285" s="6" t="s">
        <v>3207</v>
      </c>
    </row>
    <row r="286" spans="1:109">
      <c r="A286" s="6">
        <v>2024062</v>
      </c>
      <c r="B286" s="6" t="s">
        <v>8372</v>
      </c>
      <c r="C286" s="6" t="s">
        <v>8373</v>
      </c>
      <c r="D286" s="13" t="s">
        <v>8289</v>
      </c>
      <c r="E286" s="15">
        <v>1</v>
      </c>
      <c r="F286" s="16">
        <v>1</v>
      </c>
      <c r="G286" s="16"/>
      <c r="H286" s="16"/>
      <c r="I286" s="17"/>
      <c r="J286" s="20">
        <v>1</v>
      </c>
      <c r="K286" s="21">
        <v>1</v>
      </c>
      <c r="L286" s="21">
        <v>1</v>
      </c>
      <c r="M286" s="21"/>
      <c r="N286" s="21">
        <v>1</v>
      </c>
      <c r="O286" s="21">
        <v>1</v>
      </c>
      <c r="P286" s="21"/>
      <c r="Q286" s="21">
        <v>1</v>
      </c>
      <c r="R286" s="21">
        <v>1</v>
      </c>
      <c r="S286" s="21">
        <v>1</v>
      </c>
      <c r="T286" s="21"/>
      <c r="U286" s="21"/>
      <c r="V286" s="21"/>
      <c r="W286" s="21"/>
      <c r="X286" s="21"/>
      <c r="Y286" s="21"/>
      <c r="Z286" s="21"/>
      <c r="AA286" s="21"/>
      <c r="AB286" s="22"/>
      <c r="AC286" s="97" t="s">
        <v>8374</v>
      </c>
      <c r="AD286" s="24">
        <v>1</v>
      </c>
      <c r="AE286" s="25">
        <v>1</v>
      </c>
      <c r="AF286" s="25">
        <v>1</v>
      </c>
      <c r="AG286" s="25"/>
      <c r="AH286" s="25">
        <v>1</v>
      </c>
      <c r="AI286" s="25"/>
      <c r="AJ286" s="25">
        <v>1</v>
      </c>
      <c r="AK286" s="25"/>
      <c r="AL286" s="25"/>
      <c r="AM286" s="25"/>
      <c r="AN286" s="25">
        <v>1</v>
      </c>
      <c r="AO286" s="25">
        <v>1</v>
      </c>
      <c r="AP286" s="25"/>
      <c r="AQ286" s="25"/>
      <c r="AR286" s="25">
        <v>1</v>
      </c>
      <c r="AS286" s="25">
        <v>1</v>
      </c>
      <c r="AT286" s="25"/>
      <c r="AU286" s="25"/>
      <c r="AV286" s="25"/>
      <c r="AW286" s="25"/>
      <c r="AX286" s="25">
        <v>1</v>
      </c>
      <c r="AY286" s="25">
        <v>1</v>
      </c>
      <c r="AZ286" s="25"/>
      <c r="BA286" s="25"/>
      <c r="BB286" s="25"/>
      <c r="BC286" s="25"/>
      <c r="BD286" s="25"/>
      <c r="BE286" s="25"/>
      <c r="BF286" s="25"/>
      <c r="BG286" s="25"/>
      <c r="BH286" s="25"/>
      <c r="BI286" s="25"/>
      <c r="BJ286" s="25"/>
      <c r="BK286" s="25"/>
      <c r="BL286" s="25">
        <v>1</v>
      </c>
      <c r="BM286" s="25"/>
      <c r="BN286" s="25"/>
      <c r="BO286" s="25">
        <v>1</v>
      </c>
      <c r="BP286" s="25"/>
      <c r="BQ286" s="25"/>
      <c r="BR286" s="25"/>
      <c r="BS286" s="25"/>
      <c r="BT286" s="25"/>
      <c r="BU286" s="26"/>
      <c r="BV286" s="100" t="s">
        <v>8375</v>
      </c>
      <c r="BW286" s="29"/>
      <c r="BX286" s="30"/>
      <c r="BY286" s="30">
        <v>1</v>
      </c>
      <c r="BZ286" s="30"/>
      <c r="CA286" s="30"/>
      <c r="CB286" s="30"/>
      <c r="CC286" s="30"/>
      <c r="CD286" s="30"/>
      <c r="CE286" s="30"/>
      <c r="CF286" s="30"/>
      <c r="CG286" s="30"/>
      <c r="CH286" s="30"/>
      <c r="CI286" s="30">
        <v>1</v>
      </c>
      <c r="CJ286" s="30" t="s">
        <v>8376</v>
      </c>
      <c r="CK286" s="30"/>
      <c r="CL286" s="30"/>
      <c r="CM286" s="30"/>
      <c r="CN286" s="30">
        <v>1</v>
      </c>
      <c r="CO286" s="30" t="s">
        <v>8377</v>
      </c>
      <c r="CP286" s="30">
        <v>1</v>
      </c>
      <c r="CQ286" s="31" t="s">
        <v>8378</v>
      </c>
      <c r="CR286" s="103" t="s">
        <v>8379</v>
      </c>
      <c r="CS286" s="35" t="s">
        <v>8380</v>
      </c>
      <c r="CT286" s="36" t="s">
        <v>8381</v>
      </c>
      <c r="CU286" s="36" t="s">
        <v>8382</v>
      </c>
      <c r="CV286" s="36" t="s">
        <v>8383</v>
      </c>
      <c r="CW286" s="36" t="s">
        <v>8384</v>
      </c>
      <c r="CX286" s="36" t="s">
        <v>8385</v>
      </c>
      <c r="CY286" s="36" t="s">
        <v>8386</v>
      </c>
      <c r="CZ286" s="36" t="s">
        <v>8387</v>
      </c>
      <c r="DA286" s="36" t="s">
        <v>1715</v>
      </c>
      <c r="DB286" s="37" t="s">
        <v>8388</v>
      </c>
      <c r="DC286" s="43" t="s">
        <v>838</v>
      </c>
      <c r="DD286" s="48" t="s">
        <v>8389</v>
      </c>
      <c r="DE286" s="6" t="s">
        <v>8390</v>
      </c>
    </row>
    <row r="287" spans="1:109">
      <c r="A287" s="6">
        <v>15048</v>
      </c>
      <c r="B287" s="6" t="s">
        <v>378</v>
      </c>
      <c r="C287" s="6" t="s">
        <v>379</v>
      </c>
      <c r="D287" s="13" t="s">
        <v>6009</v>
      </c>
      <c r="E287" s="15">
        <v>1</v>
      </c>
      <c r="F287" s="16">
        <v>1</v>
      </c>
      <c r="G287" s="16"/>
      <c r="H287" s="16"/>
      <c r="I287" s="17"/>
      <c r="J287" s="20"/>
      <c r="K287" s="21"/>
      <c r="L287" s="21"/>
      <c r="M287" s="21"/>
      <c r="N287" s="21">
        <v>1</v>
      </c>
      <c r="O287" s="21"/>
      <c r="P287" s="21"/>
      <c r="Q287" s="21"/>
      <c r="R287" s="21"/>
      <c r="S287" s="21"/>
      <c r="T287" s="21"/>
      <c r="U287" s="21"/>
      <c r="V287" s="21"/>
      <c r="W287" s="21"/>
      <c r="X287" s="21"/>
      <c r="Y287" s="21"/>
      <c r="Z287" s="21"/>
      <c r="AA287" s="21"/>
      <c r="AB287" s="22"/>
      <c r="AC287" s="97" t="s">
        <v>6628</v>
      </c>
      <c r="AD287" s="24"/>
      <c r="AE287" s="25"/>
      <c r="AF287" s="25"/>
      <c r="AG287" s="25"/>
      <c r="AH287" s="25"/>
      <c r="AI287" s="25"/>
      <c r="AJ287" s="25"/>
      <c r="AK287" s="25"/>
      <c r="AL287" s="25"/>
      <c r="AM287" s="25"/>
      <c r="AN287" s="25">
        <v>1</v>
      </c>
      <c r="AO287" s="25"/>
      <c r="AP287" s="25"/>
      <c r="AQ287" s="25"/>
      <c r="AR287" s="25"/>
      <c r="AS287" s="25"/>
      <c r="AT287" s="25"/>
      <c r="AU287" s="25"/>
      <c r="AV287" s="25"/>
      <c r="AW287" s="25">
        <v>1</v>
      </c>
      <c r="AX287" s="25">
        <v>1</v>
      </c>
      <c r="AY287" s="25"/>
      <c r="AZ287" s="25"/>
      <c r="BA287" s="25"/>
      <c r="BB287" s="25"/>
      <c r="BC287" s="25"/>
      <c r="BD287" s="25"/>
      <c r="BE287" s="25"/>
      <c r="BF287" s="25"/>
      <c r="BG287" s="25"/>
      <c r="BH287" s="25"/>
      <c r="BI287" s="25"/>
      <c r="BJ287" s="25"/>
      <c r="BK287" s="25"/>
      <c r="BL287" s="25"/>
      <c r="BM287" s="25"/>
      <c r="BN287" s="25"/>
      <c r="BO287" s="25">
        <v>1</v>
      </c>
      <c r="BP287" s="25"/>
      <c r="BQ287" s="25"/>
      <c r="BR287" s="25"/>
      <c r="BS287" s="25"/>
      <c r="BT287" s="25">
        <v>1</v>
      </c>
      <c r="BU287" s="26" t="s">
        <v>3208</v>
      </c>
      <c r="BV287" s="100" t="s">
        <v>6314</v>
      </c>
      <c r="BW287" s="29"/>
      <c r="BX287" s="30"/>
      <c r="BY287" s="30"/>
      <c r="BZ287" s="30"/>
      <c r="CA287" s="30"/>
      <c r="CB287" s="30"/>
      <c r="CC287" s="30"/>
      <c r="CD287" s="30"/>
      <c r="CE287" s="30"/>
      <c r="CF287" s="30"/>
      <c r="CG287" s="30"/>
      <c r="CH287" s="30"/>
      <c r="CI287" s="30"/>
      <c r="CJ287" s="30"/>
      <c r="CK287" s="30"/>
      <c r="CL287" s="30"/>
      <c r="CM287" s="30"/>
      <c r="CN287" s="30">
        <v>1</v>
      </c>
      <c r="CO287" s="30" t="s">
        <v>3209</v>
      </c>
      <c r="CP287" s="30">
        <v>1</v>
      </c>
      <c r="CQ287" s="31" t="s">
        <v>3210</v>
      </c>
      <c r="CR287" s="103" t="s">
        <v>6938</v>
      </c>
      <c r="CS287" s="35" t="s">
        <v>3212</v>
      </c>
      <c r="CT287" s="36" t="s">
        <v>3213</v>
      </c>
      <c r="CU287" s="36" t="s">
        <v>3214</v>
      </c>
      <c r="CV287" s="36" t="s">
        <v>3215</v>
      </c>
      <c r="CW287" s="36" t="s">
        <v>3216</v>
      </c>
      <c r="CX287" s="36" t="s">
        <v>3217</v>
      </c>
      <c r="CY287" s="36" t="s">
        <v>3218</v>
      </c>
      <c r="CZ287" s="36" t="s">
        <v>3219</v>
      </c>
      <c r="DA287" s="36" t="s">
        <v>3220</v>
      </c>
      <c r="DB287" s="37" t="s">
        <v>3221</v>
      </c>
      <c r="DC287" s="43" t="s">
        <v>3172</v>
      </c>
      <c r="DD287" s="48" t="s">
        <v>3211</v>
      </c>
      <c r="DE287" s="6" t="s">
        <v>3222</v>
      </c>
    </row>
    <row r="288" spans="1:109">
      <c r="A288" s="6">
        <v>2024010</v>
      </c>
      <c r="B288" s="6" t="s">
        <v>7612</v>
      </c>
      <c r="C288" s="6" t="s">
        <v>7541</v>
      </c>
      <c r="D288" s="13" t="s">
        <v>7542</v>
      </c>
      <c r="E288" s="15"/>
      <c r="F288" s="16"/>
      <c r="G288" s="16"/>
      <c r="H288" s="16"/>
      <c r="I288" s="17">
        <v>1</v>
      </c>
      <c r="J288" s="20"/>
      <c r="K288" s="21"/>
      <c r="L288" s="21">
        <v>1</v>
      </c>
      <c r="M288" s="21"/>
      <c r="N288" s="21"/>
      <c r="O288" s="21"/>
      <c r="P288" s="21"/>
      <c r="Q288" s="21"/>
      <c r="R288" s="21"/>
      <c r="S288" s="21"/>
      <c r="T288" s="21"/>
      <c r="U288" s="21"/>
      <c r="V288" s="21"/>
      <c r="W288" s="21"/>
      <c r="X288" s="21"/>
      <c r="Y288" s="21">
        <v>1</v>
      </c>
      <c r="Z288" s="21"/>
      <c r="AA288" s="21">
        <v>1</v>
      </c>
      <c r="AB288" s="22" t="s">
        <v>7543</v>
      </c>
      <c r="AC288" s="97" t="s">
        <v>7555</v>
      </c>
      <c r="AD288" s="24"/>
      <c r="AE288" s="25"/>
      <c r="AF288" s="25"/>
      <c r="AG288" s="25"/>
      <c r="AH288" s="25"/>
      <c r="AI288" s="25"/>
      <c r="AJ288" s="25"/>
      <c r="AK288" s="25">
        <v>1</v>
      </c>
      <c r="AL288" s="25">
        <v>1</v>
      </c>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v>1</v>
      </c>
      <c r="BN288" s="25"/>
      <c r="BO288" s="25"/>
      <c r="BP288" s="25"/>
      <c r="BQ288" s="25"/>
      <c r="BR288" s="25">
        <v>1</v>
      </c>
      <c r="BS288" s="25" t="s">
        <v>7544</v>
      </c>
      <c r="BT288" s="25"/>
      <c r="BU288" s="26"/>
      <c r="BV288" s="100" t="s">
        <v>7556</v>
      </c>
      <c r="BW288" s="29"/>
      <c r="BX288" s="30"/>
      <c r="BY288" s="30"/>
      <c r="BZ288" s="30"/>
      <c r="CA288" s="30"/>
      <c r="CB288" s="30"/>
      <c r="CC288" s="30"/>
      <c r="CD288" s="30"/>
      <c r="CE288" s="30"/>
      <c r="CF288" s="30"/>
      <c r="CG288" s="30"/>
      <c r="CH288" s="30"/>
      <c r="CI288" s="30"/>
      <c r="CJ288" s="30"/>
      <c r="CK288" s="30"/>
      <c r="CL288" s="30"/>
      <c r="CM288" s="30"/>
      <c r="CN288" s="30">
        <v>1</v>
      </c>
      <c r="CO288" s="30" t="s">
        <v>7545</v>
      </c>
      <c r="CP288" s="30">
        <v>1</v>
      </c>
      <c r="CQ288" s="31" t="s">
        <v>7546</v>
      </c>
      <c r="CR288" s="103" t="s">
        <v>7545</v>
      </c>
      <c r="CS288" s="35" t="s">
        <v>7549</v>
      </c>
      <c r="CT288" s="36" t="s">
        <v>7550</v>
      </c>
      <c r="CU288" s="36" t="s">
        <v>7551</v>
      </c>
      <c r="CV288" s="36" t="s">
        <v>7552</v>
      </c>
      <c r="CW288" s="36" t="s">
        <v>7553</v>
      </c>
      <c r="CX288" s="36" t="s">
        <v>7554</v>
      </c>
      <c r="CY288" s="36"/>
      <c r="CZ288" s="36"/>
      <c r="DA288" s="36"/>
      <c r="DB288" s="37"/>
      <c r="DC288" s="43" t="s">
        <v>7547</v>
      </c>
      <c r="DD288" s="48" t="s">
        <v>7620</v>
      </c>
      <c r="DE288" s="6" t="s">
        <v>7548</v>
      </c>
    </row>
    <row r="289" spans="1:109">
      <c r="A289" s="6">
        <v>2021003</v>
      </c>
      <c r="B289" s="6" t="s">
        <v>380</v>
      </c>
      <c r="C289" s="6" t="s">
        <v>381</v>
      </c>
      <c r="D289" s="13" t="s">
        <v>6002</v>
      </c>
      <c r="E289" s="15"/>
      <c r="F289" s="16"/>
      <c r="G289" s="16"/>
      <c r="H289" s="16"/>
      <c r="I289" s="17">
        <v>1</v>
      </c>
      <c r="J289" s="20"/>
      <c r="K289" s="21"/>
      <c r="L289" s="21"/>
      <c r="M289" s="21"/>
      <c r="N289" s="21"/>
      <c r="O289" s="21"/>
      <c r="P289" s="21"/>
      <c r="Q289" s="21"/>
      <c r="R289" s="21"/>
      <c r="S289" s="21"/>
      <c r="T289" s="21"/>
      <c r="U289" s="21"/>
      <c r="V289" s="21"/>
      <c r="W289" s="21"/>
      <c r="X289" s="21"/>
      <c r="Y289" s="21">
        <v>1</v>
      </c>
      <c r="Z289" s="21"/>
      <c r="AA289" s="21"/>
      <c r="AB289" s="22"/>
      <c r="AC289" s="97" t="s">
        <v>6168</v>
      </c>
      <c r="AD289" s="24"/>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v>1</v>
      </c>
      <c r="BS289" s="25" t="s">
        <v>3224</v>
      </c>
      <c r="BT289" s="25"/>
      <c r="BU289" s="26"/>
      <c r="BV289" s="100" t="s">
        <v>6168</v>
      </c>
      <c r="BW289" s="29"/>
      <c r="BX289" s="30"/>
      <c r="BY289" s="30"/>
      <c r="BZ289" s="30"/>
      <c r="CA289" s="30"/>
      <c r="CB289" s="30"/>
      <c r="CC289" s="30"/>
      <c r="CD289" s="30"/>
      <c r="CE289" s="30"/>
      <c r="CF289" s="30"/>
      <c r="CG289" s="30"/>
      <c r="CH289" s="30"/>
      <c r="CI289" s="30"/>
      <c r="CJ289" s="30"/>
      <c r="CK289" s="30"/>
      <c r="CL289" s="30"/>
      <c r="CM289" s="30"/>
      <c r="CN289" s="30">
        <v>1</v>
      </c>
      <c r="CO289" s="30" t="s">
        <v>3225</v>
      </c>
      <c r="CP289" s="30"/>
      <c r="CQ289" s="31"/>
      <c r="CR289" s="103" t="s">
        <v>6939</v>
      </c>
      <c r="CS289" s="35" t="s">
        <v>3227</v>
      </c>
      <c r="CT289" s="36" t="s">
        <v>3228</v>
      </c>
      <c r="CU289" s="36" t="s">
        <v>3229</v>
      </c>
      <c r="CV289" s="36" t="s">
        <v>3230</v>
      </c>
      <c r="CW289" s="36" t="s">
        <v>3231</v>
      </c>
      <c r="CX289" s="36" t="s">
        <v>3232</v>
      </c>
      <c r="CY289" s="36" t="s">
        <v>3233</v>
      </c>
      <c r="CZ289" s="36" t="s">
        <v>3234</v>
      </c>
      <c r="DA289" s="36" t="s">
        <v>3235</v>
      </c>
      <c r="DB289" s="37" t="s">
        <v>3236</v>
      </c>
      <c r="DC289" s="43" t="s">
        <v>3226</v>
      </c>
      <c r="DD289" s="48"/>
      <c r="DE289" s="6" t="s">
        <v>3237</v>
      </c>
    </row>
    <row r="290" spans="1:109">
      <c r="A290" s="6">
        <v>25033</v>
      </c>
      <c r="B290" s="6" t="s">
        <v>382</v>
      </c>
      <c r="C290" s="6" t="s">
        <v>383</v>
      </c>
      <c r="D290" s="13" t="s">
        <v>7181</v>
      </c>
      <c r="E290" s="15">
        <v>1</v>
      </c>
      <c r="F290" s="16">
        <v>1</v>
      </c>
      <c r="G290" s="16"/>
      <c r="H290" s="16"/>
      <c r="I290" s="17"/>
      <c r="J290" s="20">
        <v>1</v>
      </c>
      <c r="K290" s="21">
        <v>1</v>
      </c>
      <c r="L290" s="21">
        <v>1</v>
      </c>
      <c r="M290" s="21">
        <v>1</v>
      </c>
      <c r="N290" s="21">
        <v>1</v>
      </c>
      <c r="O290" s="21">
        <v>1</v>
      </c>
      <c r="P290" s="21"/>
      <c r="Q290" s="21">
        <v>1</v>
      </c>
      <c r="R290" s="21">
        <v>1</v>
      </c>
      <c r="S290" s="21">
        <v>1</v>
      </c>
      <c r="T290" s="21"/>
      <c r="U290" s="21"/>
      <c r="V290" s="21"/>
      <c r="W290" s="21"/>
      <c r="X290" s="21"/>
      <c r="Y290" s="21"/>
      <c r="Z290" s="21">
        <v>1</v>
      </c>
      <c r="AA290" s="21"/>
      <c r="AB290" s="22"/>
      <c r="AC290" s="97" t="s">
        <v>6645</v>
      </c>
      <c r="AD290" s="24">
        <v>1</v>
      </c>
      <c r="AE290" s="25">
        <v>1</v>
      </c>
      <c r="AF290" s="25">
        <v>1</v>
      </c>
      <c r="AG290" s="25">
        <v>1</v>
      </c>
      <c r="AH290" s="25">
        <v>1</v>
      </c>
      <c r="AI290" s="25">
        <v>1</v>
      </c>
      <c r="AJ290" s="25">
        <v>1</v>
      </c>
      <c r="AK290" s="25">
        <v>1</v>
      </c>
      <c r="AL290" s="25">
        <v>1</v>
      </c>
      <c r="AM290" s="25">
        <v>1</v>
      </c>
      <c r="AN290" s="25">
        <v>1</v>
      </c>
      <c r="AO290" s="25">
        <v>1</v>
      </c>
      <c r="AP290" s="25">
        <v>1</v>
      </c>
      <c r="AQ290" s="25">
        <v>1</v>
      </c>
      <c r="AR290" s="25">
        <v>1</v>
      </c>
      <c r="AS290" s="25">
        <v>1</v>
      </c>
      <c r="AT290" s="25">
        <v>1</v>
      </c>
      <c r="AU290" s="25">
        <v>1</v>
      </c>
      <c r="AV290" s="25">
        <v>1</v>
      </c>
      <c r="AW290" s="25">
        <v>1</v>
      </c>
      <c r="AX290" s="25">
        <v>1</v>
      </c>
      <c r="AY290" s="25">
        <v>1</v>
      </c>
      <c r="AZ290" s="25">
        <v>1</v>
      </c>
      <c r="BA290" s="25">
        <v>1</v>
      </c>
      <c r="BB290" s="25">
        <v>1</v>
      </c>
      <c r="BC290" s="25"/>
      <c r="BD290" s="25">
        <v>1</v>
      </c>
      <c r="BE290" s="25">
        <v>1</v>
      </c>
      <c r="BF290" s="25"/>
      <c r="BG290" s="25">
        <v>1</v>
      </c>
      <c r="BH290" s="25">
        <v>1</v>
      </c>
      <c r="BI290" s="25">
        <v>1</v>
      </c>
      <c r="BJ290" s="25">
        <v>1</v>
      </c>
      <c r="BK290" s="25"/>
      <c r="BL290" s="25">
        <v>1</v>
      </c>
      <c r="BM290" s="25"/>
      <c r="BN290" s="25"/>
      <c r="BO290" s="25">
        <v>1</v>
      </c>
      <c r="BP290" s="25">
        <v>1</v>
      </c>
      <c r="BQ290" s="25"/>
      <c r="BR290" s="25"/>
      <c r="BS290" s="25"/>
      <c r="BT290" s="25"/>
      <c r="BU290" s="26"/>
      <c r="BV290" s="100" t="s">
        <v>6315</v>
      </c>
      <c r="BW290" s="29"/>
      <c r="BX290" s="30"/>
      <c r="BY290" s="30">
        <v>1</v>
      </c>
      <c r="BZ290" s="30">
        <v>1</v>
      </c>
      <c r="CA290" s="30">
        <v>1</v>
      </c>
      <c r="CB290" s="30" t="s">
        <v>3238</v>
      </c>
      <c r="CC290" s="30" t="s">
        <v>784</v>
      </c>
      <c r="CD290" s="30"/>
      <c r="CE290" s="30">
        <v>1</v>
      </c>
      <c r="CF290" s="30" t="s">
        <v>3239</v>
      </c>
      <c r="CG290" s="30"/>
      <c r="CH290" s="30"/>
      <c r="CI290" s="30">
        <v>1</v>
      </c>
      <c r="CJ290" s="30" t="s">
        <v>3240</v>
      </c>
      <c r="CK290" s="30">
        <v>1</v>
      </c>
      <c r="CL290" s="30" t="s">
        <v>3240</v>
      </c>
      <c r="CM290" s="30"/>
      <c r="CN290" s="30"/>
      <c r="CO290" s="30"/>
      <c r="CP290" s="30">
        <v>1</v>
      </c>
      <c r="CQ290" s="31" t="s">
        <v>3241</v>
      </c>
      <c r="CR290" s="103" t="s">
        <v>6940</v>
      </c>
      <c r="CS290" s="35" t="s">
        <v>3243</v>
      </c>
      <c r="CT290" s="36" t="s">
        <v>3244</v>
      </c>
      <c r="CU290" s="36" t="s">
        <v>3245</v>
      </c>
      <c r="CV290" s="36" t="s">
        <v>3246</v>
      </c>
      <c r="CW290" s="36" t="s">
        <v>3247</v>
      </c>
      <c r="CX290" s="36" t="s">
        <v>3248</v>
      </c>
      <c r="CY290" s="36" t="s">
        <v>3249</v>
      </c>
      <c r="CZ290" s="36" t="s">
        <v>3250</v>
      </c>
      <c r="DA290" s="36" t="s">
        <v>3251</v>
      </c>
      <c r="DB290" s="37" t="s">
        <v>3252</v>
      </c>
      <c r="DC290" s="43" t="s">
        <v>3223</v>
      </c>
      <c r="DD290" s="48" t="s">
        <v>3242</v>
      </c>
      <c r="DE290" s="6" t="s">
        <v>3253</v>
      </c>
    </row>
    <row r="291" spans="1:109">
      <c r="A291" s="6">
        <v>2024054</v>
      </c>
      <c r="B291" s="6" t="s">
        <v>8221</v>
      </c>
      <c r="C291" s="6" t="s">
        <v>8222</v>
      </c>
      <c r="D291" s="13" t="s">
        <v>8223</v>
      </c>
      <c r="E291" s="15">
        <v>1</v>
      </c>
      <c r="F291" s="16"/>
      <c r="G291" s="16"/>
      <c r="H291" s="16"/>
      <c r="I291" s="17"/>
      <c r="J291" s="20"/>
      <c r="K291" s="21"/>
      <c r="L291" s="21"/>
      <c r="M291" s="21"/>
      <c r="N291" s="21">
        <v>1</v>
      </c>
      <c r="O291" s="21"/>
      <c r="P291" s="21"/>
      <c r="Q291" s="21"/>
      <c r="R291" s="21"/>
      <c r="S291" s="21"/>
      <c r="T291" s="21"/>
      <c r="U291" s="21"/>
      <c r="V291" s="21"/>
      <c r="W291" s="21">
        <v>1</v>
      </c>
      <c r="X291" s="21">
        <v>1</v>
      </c>
      <c r="Y291" s="21"/>
      <c r="Z291" s="21"/>
      <c r="AA291" s="21"/>
      <c r="AB291" s="22"/>
      <c r="AC291" s="97" t="s">
        <v>8224</v>
      </c>
      <c r="AD291" s="24"/>
      <c r="AE291" s="25"/>
      <c r="AF291" s="25"/>
      <c r="AG291" s="25"/>
      <c r="AH291" s="25"/>
      <c r="AI291" s="25"/>
      <c r="AJ291" s="25"/>
      <c r="AK291" s="25"/>
      <c r="AL291" s="25"/>
      <c r="AM291" s="25"/>
      <c r="AN291" s="25"/>
      <c r="AO291" s="25"/>
      <c r="AP291" s="25"/>
      <c r="AQ291" s="25"/>
      <c r="AR291" s="25"/>
      <c r="AS291" s="25"/>
      <c r="AT291" s="25"/>
      <c r="AU291" s="25"/>
      <c r="AV291" s="25">
        <v>1</v>
      </c>
      <c r="AW291" s="25"/>
      <c r="AX291" s="25"/>
      <c r="AY291" s="25">
        <v>1</v>
      </c>
      <c r="AZ291" s="25"/>
      <c r="BA291" s="25"/>
      <c r="BB291" s="25"/>
      <c r="BC291" s="25"/>
      <c r="BD291" s="25"/>
      <c r="BE291" s="25"/>
      <c r="BF291" s="25"/>
      <c r="BG291" s="25"/>
      <c r="BH291" s="25">
        <v>1</v>
      </c>
      <c r="BI291" s="25">
        <v>1</v>
      </c>
      <c r="BJ291" s="25"/>
      <c r="BK291" s="25"/>
      <c r="BL291" s="25"/>
      <c r="BM291" s="25"/>
      <c r="BN291" s="25"/>
      <c r="BO291" s="25"/>
      <c r="BP291" s="25"/>
      <c r="BQ291" s="25"/>
      <c r="BR291" s="25"/>
      <c r="BS291" s="25"/>
      <c r="BT291" s="25"/>
      <c r="BU291" s="26"/>
      <c r="BV291" s="100" t="s">
        <v>8225</v>
      </c>
      <c r="BW291" s="29"/>
      <c r="BX291" s="30"/>
      <c r="BY291" s="30"/>
      <c r="BZ291" s="30"/>
      <c r="CA291" s="30">
        <v>1</v>
      </c>
      <c r="CB291" s="30" t="s">
        <v>8226</v>
      </c>
      <c r="CC291" s="30"/>
      <c r="CD291" s="30"/>
      <c r="CE291" s="30"/>
      <c r="CF291" s="30"/>
      <c r="CG291" s="30"/>
      <c r="CH291" s="30"/>
      <c r="CI291" s="30"/>
      <c r="CJ291" s="30"/>
      <c r="CK291" s="30"/>
      <c r="CL291" s="30"/>
      <c r="CM291" s="30"/>
      <c r="CN291" s="30"/>
      <c r="CO291" s="30"/>
      <c r="CP291" s="30">
        <v>1</v>
      </c>
      <c r="CQ291" s="31" t="s">
        <v>8227</v>
      </c>
      <c r="CR291" s="103" t="s">
        <v>8212</v>
      </c>
      <c r="CS291" s="35" t="s">
        <v>8228</v>
      </c>
      <c r="CT291" s="36" t="s">
        <v>8229</v>
      </c>
      <c r="CU291" s="36" t="s">
        <v>8230</v>
      </c>
      <c r="CV291" s="36" t="s">
        <v>8231</v>
      </c>
      <c r="CW291" s="36" t="s">
        <v>8232</v>
      </c>
      <c r="CX291" s="36" t="s">
        <v>8233</v>
      </c>
      <c r="CY291" s="36"/>
      <c r="CZ291" s="36"/>
      <c r="DA291" s="36"/>
      <c r="DB291" s="37"/>
      <c r="DC291" s="43" t="s">
        <v>8219</v>
      </c>
      <c r="DD291" s="48"/>
      <c r="DE291" s="6" t="s">
        <v>8234</v>
      </c>
    </row>
    <row r="292" spans="1:109">
      <c r="A292" s="6">
        <v>2024053</v>
      </c>
      <c r="B292" s="6" t="s">
        <v>8205</v>
      </c>
      <c r="C292" s="6" t="s">
        <v>8206</v>
      </c>
      <c r="D292" s="13" t="s">
        <v>8207</v>
      </c>
      <c r="E292" s="15">
        <v>1</v>
      </c>
      <c r="F292" s="16"/>
      <c r="G292" s="16"/>
      <c r="H292" s="16"/>
      <c r="I292" s="17"/>
      <c r="J292" s="20"/>
      <c r="K292" s="21"/>
      <c r="L292" s="21">
        <v>1</v>
      </c>
      <c r="M292" s="21">
        <v>1</v>
      </c>
      <c r="N292" s="21"/>
      <c r="O292" s="21"/>
      <c r="P292" s="21"/>
      <c r="Q292" s="21"/>
      <c r="R292" s="21"/>
      <c r="S292" s="21"/>
      <c r="T292" s="21"/>
      <c r="U292" s="21"/>
      <c r="V292" s="21"/>
      <c r="W292" s="21"/>
      <c r="X292" s="21"/>
      <c r="Y292" s="21"/>
      <c r="Z292" s="21"/>
      <c r="AA292" s="21"/>
      <c r="AB292" s="22"/>
      <c r="AC292" s="97" t="s">
        <v>8208</v>
      </c>
      <c r="AD292" s="24"/>
      <c r="AE292" s="25"/>
      <c r="AF292" s="25"/>
      <c r="AG292" s="25"/>
      <c r="AH292" s="25"/>
      <c r="AI292" s="25"/>
      <c r="AJ292" s="25"/>
      <c r="AK292" s="25"/>
      <c r="AL292" s="25"/>
      <c r="AM292" s="25"/>
      <c r="AN292" s="25"/>
      <c r="AO292" s="25"/>
      <c r="AP292" s="25"/>
      <c r="AQ292" s="25"/>
      <c r="AR292" s="25"/>
      <c r="AS292" s="25"/>
      <c r="AT292" s="25"/>
      <c r="AU292" s="25">
        <v>1</v>
      </c>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c r="BU292" s="26"/>
      <c r="BV292" s="100" t="s">
        <v>8209</v>
      </c>
      <c r="BW292" s="29"/>
      <c r="BX292" s="30"/>
      <c r="BY292" s="30"/>
      <c r="BZ292" s="30"/>
      <c r="CA292" s="30">
        <v>1</v>
      </c>
      <c r="CB292" s="30" t="s">
        <v>8210</v>
      </c>
      <c r="CC292" s="30"/>
      <c r="CD292" s="30"/>
      <c r="CE292" s="30"/>
      <c r="CF292" s="30"/>
      <c r="CG292" s="30"/>
      <c r="CH292" s="30"/>
      <c r="CI292" s="30"/>
      <c r="CJ292" s="30"/>
      <c r="CK292" s="30"/>
      <c r="CL292" s="30"/>
      <c r="CM292" s="30"/>
      <c r="CN292" s="30"/>
      <c r="CO292" s="30"/>
      <c r="CP292" s="30">
        <v>1</v>
      </c>
      <c r="CQ292" s="31" t="s">
        <v>8211</v>
      </c>
      <c r="CR292" s="103" t="s">
        <v>8212</v>
      </c>
      <c r="CS292" s="35" t="s">
        <v>8213</v>
      </c>
      <c r="CT292" s="36" t="s">
        <v>8214</v>
      </c>
      <c r="CU292" s="36" t="s">
        <v>8215</v>
      </c>
      <c r="CV292" s="36" t="s">
        <v>8216</v>
      </c>
      <c r="CW292" s="36" t="s">
        <v>8217</v>
      </c>
      <c r="CX292" s="36" t="s">
        <v>8218</v>
      </c>
      <c r="CY292" s="36"/>
      <c r="CZ292" s="36"/>
      <c r="DA292" s="36"/>
      <c r="DB292" s="37"/>
      <c r="DC292" s="43" t="s">
        <v>8219</v>
      </c>
      <c r="DD292" s="48"/>
      <c r="DE292" s="6" t="s">
        <v>8220</v>
      </c>
    </row>
    <row r="293" spans="1:109">
      <c r="A293" s="6">
        <v>2025030</v>
      </c>
      <c r="B293" s="6" t="s">
        <v>8908</v>
      </c>
      <c r="C293" s="6" t="s">
        <v>8909</v>
      </c>
      <c r="D293" s="13" t="s">
        <v>7107</v>
      </c>
      <c r="E293" s="15">
        <v>1</v>
      </c>
      <c r="F293" s="16"/>
      <c r="G293" s="16">
        <v>1</v>
      </c>
      <c r="H293" s="16"/>
      <c r="I293" s="17"/>
      <c r="J293" s="20"/>
      <c r="K293" s="21"/>
      <c r="L293" s="21"/>
      <c r="M293" s="21"/>
      <c r="N293" s="21"/>
      <c r="O293" s="21"/>
      <c r="P293" s="21"/>
      <c r="Q293" s="21"/>
      <c r="R293" s="21"/>
      <c r="S293" s="21"/>
      <c r="T293" s="21"/>
      <c r="U293" s="21"/>
      <c r="V293" s="21"/>
      <c r="W293" s="21"/>
      <c r="X293" s="21"/>
      <c r="Y293" s="21"/>
      <c r="Z293" s="21"/>
      <c r="AA293" s="21">
        <v>1</v>
      </c>
      <c r="AB293" s="22" t="s">
        <v>8910</v>
      </c>
      <c r="AC293" s="97"/>
      <c r="AD293" s="24"/>
      <c r="AE293" s="25"/>
      <c r="AF293" s="25"/>
      <c r="AG293" s="25"/>
      <c r="AH293" s="25"/>
      <c r="AI293" s="25"/>
      <c r="AJ293" s="25"/>
      <c r="AK293" s="25">
        <v>1</v>
      </c>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6"/>
      <c r="BV293" s="100"/>
      <c r="BW293" s="29"/>
      <c r="BX293" s="30"/>
      <c r="BY293" s="30"/>
      <c r="BZ293" s="30"/>
      <c r="CA293" s="30"/>
      <c r="CB293" s="30"/>
      <c r="CC293" s="30"/>
      <c r="CD293" s="30"/>
      <c r="CE293" s="30"/>
      <c r="CF293" s="30"/>
      <c r="CG293" s="30"/>
      <c r="CH293" s="30"/>
      <c r="CI293" s="30"/>
      <c r="CJ293" s="30"/>
      <c r="CK293" s="30"/>
      <c r="CL293" s="30"/>
      <c r="CM293" s="30"/>
      <c r="CN293" s="30"/>
      <c r="CO293" s="30"/>
      <c r="CP293" s="30">
        <v>1</v>
      </c>
      <c r="CQ293" s="31" t="s">
        <v>8911</v>
      </c>
      <c r="CR293" s="103" t="s">
        <v>8910</v>
      </c>
      <c r="CS293" s="35" t="s">
        <v>8912</v>
      </c>
      <c r="CT293" s="36" t="s">
        <v>8913</v>
      </c>
      <c r="CU293" s="36"/>
      <c r="CV293" s="36"/>
      <c r="CW293" s="36"/>
      <c r="CX293" s="36"/>
      <c r="CY293" s="36"/>
      <c r="CZ293" s="36"/>
      <c r="DA293" s="36"/>
      <c r="DB293" s="37"/>
      <c r="DC293" s="43" t="s">
        <v>838</v>
      </c>
      <c r="DD293" s="48" t="s">
        <v>8914</v>
      </c>
      <c r="DE293" s="6" t="s">
        <v>8915</v>
      </c>
    </row>
    <row r="294" spans="1:109">
      <c r="A294" s="6">
        <v>2024050</v>
      </c>
      <c r="B294" s="6" t="s">
        <v>8156</v>
      </c>
      <c r="C294" s="6" t="s">
        <v>8157</v>
      </c>
      <c r="D294" s="13" t="s">
        <v>6063</v>
      </c>
      <c r="E294" s="15"/>
      <c r="F294" s="16"/>
      <c r="G294" s="16"/>
      <c r="H294" s="16"/>
      <c r="I294" s="17">
        <v>1</v>
      </c>
      <c r="J294" s="20"/>
      <c r="K294" s="21"/>
      <c r="L294" s="21"/>
      <c r="M294" s="21"/>
      <c r="N294" s="21"/>
      <c r="O294" s="21"/>
      <c r="P294" s="21"/>
      <c r="Q294" s="21"/>
      <c r="R294" s="21"/>
      <c r="S294" s="21"/>
      <c r="T294" s="21"/>
      <c r="U294" s="21"/>
      <c r="V294" s="21"/>
      <c r="W294" s="21"/>
      <c r="X294" s="21"/>
      <c r="Y294" s="21">
        <v>1</v>
      </c>
      <c r="Z294" s="21"/>
      <c r="AA294" s="21">
        <v>1</v>
      </c>
      <c r="AB294" s="22" t="s">
        <v>8158</v>
      </c>
      <c r="AC294" s="97" t="s">
        <v>8159</v>
      </c>
      <c r="AD294" s="24"/>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v>1</v>
      </c>
      <c r="BS294" s="25" t="s">
        <v>8160</v>
      </c>
      <c r="BT294" s="25">
        <v>1</v>
      </c>
      <c r="BU294" s="26" t="s">
        <v>8158</v>
      </c>
      <c r="BV294" s="100" t="s">
        <v>8159</v>
      </c>
      <c r="BW294" s="29"/>
      <c r="BX294" s="30"/>
      <c r="BY294" s="30"/>
      <c r="BZ294" s="30"/>
      <c r="CA294" s="30"/>
      <c r="CB294" s="30"/>
      <c r="CC294" s="30"/>
      <c r="CD294" s="30"/>
      <c r="CE294" s="30"/>
      <c r="CF294" s="30"/>
      <c r="CG294" s="30"/>
      <c r="CH294" s="30"/>
      <c r="CI294" s="30"/>
      <c r="CJ294" s="30"/>
      <c r="CK294" s="30"/>
      <c r="CL294" s="30"/>
      <c r="CM294" s="30"/>
      <c r="CN294" s="30"/>
      <c r="CO294" s="30"/>
      <c r="CP294" s="30"/>
      <c r="CQ294" s="31" t="s">
        <v>8161</v>
      </c>
      <c r="CR294" s="103"/>
      <c r="CS294" s="35" t="s">
        <v>8162</v>
      </c>
      <c r="CT294" s="36" t="s">
        <v>8163</v>
      </c>
      <c r="CU294" s="36" t="s">
        <v>8164</v>
      </c>
      <c r="CV294" s="36" t="s">
        <v>8165</v>
      </c>
      <c r="CW294" s="36" t="s">
        <v>8166</v>
      </c>
      <c r="CX294" s="36" t="s">
        <v>8167</v>
      </c>
      <c r="CY294" s="36"/>
      <c r="CZ294" s="36"/>
      <c r="DA294" s="36"/>
      <c r="DB294" s="37"/>
      <c r="DC294" s="43" t="s">
        <v>838</v>
      </c>
      <c r="DD294" s="48" t="s">
        <v>8168</v>
      </c>
      <c r="DE294" s="6" t="s">
        <v>8169</v>
      </c>
    </row>
    <row r="295" spans="1:109">
      <c r="A295" s="6">
        <v>14028</v>
      </c>
      <c r="B295" s="6" t="s">
        <v>384</v>
      </c>
      <c r="C295" s="6" t="s">
        <v>385</v>
      </c>
      <c r="D295" s="13" t="s">
        <v>6023</v>
      </c>
      <c r="E295" s="15">
        <v>1</v>
      </c>
      <c r="F295" s="16">
        <v>1</v>
      </c>
      <c r="G295" s="16"/>
      <c r="H295" s="16"/>
      <c r="I295" s="17"/>
      <c r="J295" s="20">
        <v>1</v>
      </c>
      <c r="K295" s="21">
        <v>1</v>
      </c>
      <c r="L295" s="21">
        <v>1</v>
      </c>
      <c r="M295" s="21">
        <v>1</v>
      </c>
      <c r="N295" s="21">
        <v>1</v>
      </c>
      <c r="O295" s="21">
        <v>1</v>
      </c>
      <c r="P295" s="21"/>
      <c r="Q295" s="21"/>
      <c r="R295" s="21">
        <v>1</v>
      </c>
      <c r="S295" s="21">
        <v>1</v>
      </c>
      <c r="T295" s="21"/>
      <c r="U295" s="21"/>
      <c r="V295" s="21"/>
      <c r="W295" s="21">
        <v>1</v>
      </c>
      <c r="X295" s="21">
        <v>1</v>
      </c>
      <c r="Y295" s="21"/>
      <c r="Z295" s="21"/>
      <c r="AA295" s="21"/>
      <c r="AB295" s="22"/>
      <c r="AC295" s="97" t="s">
        <v>6675</v>
      </c>
      <c r="AD295" s="24">
        <v>1</v>
      </c>
      <c r="AE295" s="25">
        <v>1</v>
      </c>
      <c r="AF295" s="25"/>
      <c r="AG295" s="25"/>
      <c r="AH295" s="25"/>
      <c r="AI295" s="25"/>
      <c r="AJ295" s="25">
        <v>1</v>
      </c>
      <c r="AK295" s="25"/>
      <c r="AL295" s="25"/>
      <c r="AM295" s="25"/>
      <c r="AN295" s="25">
        <v>1</v>
      </c>
      <c r="AO295" s="25">
        <v>1</v>
      </c>
      <c r="AP295" s="25">
        <v>1</v>
      </c>
      <c r="AQ295" s="25">
        <v>1</v>
      </c>
      <c r="AR295" s="25">
        <v>1</v>
      </c>
      <c r="AS295" s="25">
        <v>1</v>
      </c>
      <c r="AT295" s="25">
        <v>1</v>
      </c>
      <c r="AU295" s="25">
        <v>1</v>
      </c>
      <c r="AV295" s="25">
        <v>1</v>
      </c>
      <c r="AW295" s="25">
        <v>1</v>
      </c>
      <c r="AX295" s="25">
        <v>1</v>
      </c>
      <c r="AY295" s="25">
        <v>1</v>
      </c>
      <c r="AZ295" s="25"/>
      <c r="BA295" s="25">
        <v>1</v>
      </c>
      <c r="BB295" s="25"/>
      <c r="BC295" s="25"/>
      <c r="BD295" s="25"/>
      <c r="BE295" s="25"/>
      <c r="BF295" s="25"/>
      <c r="BG295" s="25"/>
      <c r="BH295" s="25">
        <v>1</v>
      </c>
      <c r="BI295" s="25"/>
      <c r="BJ295" s="25"/>
      <c r="BK295" s="25"/>
      <c r="BL295" s="25"/>
      <c r="BM295" s="25"/>
      <c r="BN295" s="25"/>
      <c r="BO295" s="25"/>
      <c r="BP295" s="25"/>
      <c r="BQ295" s="25"/>
      <c r="BR295" s="25"/>
      <c r="BS295" s="25"/>
      <c r="BT295" s="25"/>
      <c r="BU295" s="26"/>
      <c r="BV295" s="100" t="s">
        <v>6316</v>
      </c>
      <c r="BW295" s="29"/>
      <c r="BX295" s="30"/>
      <c r="BY295" s="30"/>
      <c r="BZ295" s="30"/>
      <c r="CA295" s="30"/>
      <c r="CB295" s="30"/>
      <c r="CC295" s="30"/>
      <c r="CD295" s="30"/>
      <c r="CE295" s="30"/>
      <c r="CF295" s="30"/>
      <c r="CG295" s="30"/>
      <c r="CH295" s="30"/>
      <c r="CI295" s="30">
        <v>1</v>
      </c>
      <c r="CJ295" s="30" t="s">
        <v>3240</v>
      </c>
      <c r="CK295" s="30">
        <v>1</v>
      </c>
      <c r="CL295" s="30" t="s">
        <v>3240</v>
      </c>
      <c r="CM295" s="30"/>
      <c r="CN295" s="30"/>
      <c r="CO295" s="30"/>
      <c r="CP295" s="30">
        <v>1</v>
      </c>
      <c r="CQ295" s="31" t="s">
        <v>3254</v>
      </c>
      <c r="CR295" s="103" t="s">
        <v>6908</v>
      </c>
      <c r="CS295" s="35" t="s">
        <v>3256</v>
      </c>
      <c r="CT295" s="36" t="s">
        <v>3257</v>
      </c>
      <c r="CU295" s="36" t="s">
        <v>3258</v>
      </c>
      <c r="CV295" s="36" t="s">
        <v>3259</v>
      </c>
      <c r="CW295" s="36" t="s">
        <v>3260</v>
      </c>
      <c r="CX295" s="36" t="s">
        <v>3261</v>
      </c>
      <c r="CY295" s="36" t="s">
        <v>3262</v>
      </c>
      <c r="CZ295" s="36" t="s">
        <v>3263</v>
      </c>
      <c r="DA295" s="36" t="s">
        <v>3264</v>
      </c>
      <c r="DB295" s="37" t="s">
        <v>3265</v>
      </c>
      <c r="DC295" s="43" t="s">
        <v>3223</v>
      </c>
      <c r="DD295" s="48" t="s">
        <v>3255</v>
      </c>
      <c r="DE295" s="6" t="s">
        <v>3266</v>
      </c>
    </row>
    <row r="296" spans="1:109">
      <c r="A296" s="6">
        <v>2020023</v>
      </c>
      <c r="B296" s="6" t="s">
        <v>386</v>
      </c>
      <c r="C296" s="6" t="s">
        <v>387</v>
      </c>
      <c r="D296" s="13" t="s">
        <v>6004</v>
      </c>
      <c r="E296" s="15"/>
      <c r="F296" s="16">
        <v>1</v>
      </c>
      <c r="G296" s="16"/>
      <c r="H296" s="16"/>
      <c r="I296" s="17"/>
      <c r="J296" s="20"/>
      <c r="K296" s="21"/>
      <c r="L296" s="21">
        <v>1</v>
      </c>
      <c r="M296" s="21">
        <v>1</v>
      </c>
      <c r="N296" s="21">
        <v>1</v>
      </c>
      <c r="O296" s="21"/>
      <c r="P296" s="21"/>
      <c r="Q296" s="21"/>
      <c r="R296" s="21"/>
      <c r="S296" s="21"/>
      <c r="T296" s="21"/>
      <c r="U296" s="21"/>
      <c r="V296" s="21"/>
      <c r="W296" s="21"/>
      <c r="X296" s="21"/>
      <c r="Y296" s="21"/>
      <c r="Z296" s="21"/>
      <c r="AA296" s="21"/>
      <c r="AB296" s="22"/>
      <c r="AC296" s="97" t="s">
        <v>6583</v>
      </c>
      <c r="AD296" s="24"/>
      <c r="AE296" s="25"/>
      <c r="AF296" s="25"/>
      <c r="AG296" s="25"/>
      <c r="AH296" s="25"/>
      <c r="AI296" s="25"/>
      <c r="AJ296" s="25"/>
      <c r="AK296" s="25"/>
      <c r="AL296" s="25"/>
      <c r="AM296" s="25"/>
      <c r="AN296" s="25"/>
      <c r="AO296" s="25"/>
      <c r="AP296" s="25"/>
      <c r="AQ296" s="25"/>
      <c r="AR296" s="25"/>
      <c r="AS296" s="25"/>
      <c r="AT296" s="25"/>
      <c r="AU296" s="25"/>
      <c r="AV296" s="25"/>
      <c r="AW296" s="25">
        <v>1</v>
      </c>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6"/>
      <c r="BV296" s="100" t="s">
        <v>6129</v>
      </c>
      <c r="BW296" s="29"/>
      <c r="BX296" s="30"/>
      <c r="BY296" s="30"/>
      <c r="BZ296" s="30"/>
      <c r="CA296" s="30"/>
      <c r="CB296" s="30"/>
      <c r="CC296" s="30"/>
      <c r="CD296" s="30"/>
      <c r="CE296" s="30"/>
      <c r="CF296" s="30"/>
      <c r="CG296" s="30"/>
      <c r="CH296" s="30"/>
      <c r="CI296" s="30"/>
      <c r="CJ296" s="30"/>
      <c r="CK296" s="30"/>
      <c r="CL296" s="30"/>
      <c r="CM296" s="30"/>
      <c r="CN296" s="30">
        <v>1</v>
      </c>
      <c r="CO296" s="30" t="s">
        <v>3267</v>
      </c>
      <c r="CP296" s="30"/>
      <c r="CQ296" s="31"/>
      <c r="CR296" s="103" t="s">
        <v>6941</v>
      </c>
      <c r="CS296" s="35" t="s">
        <v>3269</v>
      </c>
      <c r="CT296" s="36" t="s">
        <v>3270</v>
      </c>
      <c r="CU296" s="36" t="s">
        <v>3271</v>
      </c>
      <c r="CV296" s="36" t="s">
        <v>3272</v>
      </c>
      <c r="CW296" s="36" t="s">
        <v>3273</v>
      </c>
      <c r="CX296" s="36" t="s">
        <v>3274</v>
      </c>
      <c r="CY296" s="36"/>
      <c r="CZ296" s="36"/>
      <c r="DA296" s="36"/>
      <c r="DB296" s="37"/>
      <c r="DC296" s="43" t="s">
        <v>3223</v>
      </c>
      <c r="DD296" s="48" t="s">
        <v>3268</v>
      </c>
      <c r="DE296" s="6" t="s">
        <v>3275</v>
      </c>
    </row>
    <row r="297" spans="1:109">
      <c r="A297" s="6">
        <v>29033</v>
      </c>
      <c r="B297" s="6" t="s">
        <v>388</v>
      </c>
      <c r="C297" s="6" t="s">
        <v>389</v>
      </c>
      <c r="D297" s="13" t="s">
        <v>7181</v>
      </c>
      <c r="E297" s="15">
        <v>1</v>
      </c>
      <c r="F297" s="16"/>
      <c r="G297" s="16"/>
      <c r="H297" s="16"/>
      <c r="I297" s="17"/>
      <c r="J297" s="20">
        <v>1</v>
      </c>
      <c r="K297" s="21"/>
      <c r="L297" s="21"/>
      <c r="M297" s="21"/>
      <c r="N297" s="21"/>
      <c r="O297" s="21"/>
      <c r="P297" s="21"/>
      <c r="Q297" s="21">
        <v>1</v>
      </c>
      <c r="R297" s="21">
        <v>1</v>
      </c>
      <c r="S297" s="21">
        <v>1</v>
      </c>
      <c r="T297" s="21"/>
      <c r="U297" s="21"/>
      <c r="V297" s="21">
        <v>1</v>
      </c>
      <c r="W297" s="21"/>
      <c r="X297" s="21"/>
      <c r="Y297" s="21"/>
      <c r="Z297" s="21"/>
      <c r="AA297" s="21"/>
      <c r="AB297" s="22"/>
      <c r="AC297" s="97" t="s">
        <v>6665</v>
      </c>
      <c r="AD297" s="24">
        <v>1</v>
      </c>
      <c r="AE297" s="25">
        <v>1</v>
      </c>
      <c r="AF297" s="25">
        <v>1</v>
      </c>
      <c r="AG297" s="25">
        <v>1</v>
      </c>
      <c r="AH297" s="25"/>
      <c r="AI297" s="25">
        <v>1</v>
      </c>
      <c r="AJ297" s="25"/>
      <c r="AK297" s="25">
        <v>1</v>
      </c>
      <c r="AL297" s="25">
        <v>1</v>
      </c>
      <c r="AM297" s="25">
        <v>1</v>
      </c>
      <c r="AN297" s="25"/>
      <c r="AO297" s="25">
        <v>1</v>
      </c>
      <c r="AP297" s="25">
        <v>1</v>
      </c>
      <c r="AQ297" s="25">
        <v>1</v>
      </c>
      <c r="AR297" s="25"/>
      <c r="AS297" s="25"/>
      <c r="AT297" s="25"/>
      <c r="AU297" s="25"/>
      <c r="AV297" s="25">
        <v>1</v>
      </c>
      <c r="AW297" s="25"/>
      <c r="AX297" s="25"/>
      <c r="AY297" s="25">
        <v>1</v>
      </c>
      <c r="AZ297" s="25">
        <v>1</v>
      </c>
      <c r="BA297" s="25"/>
      <c r="BB297" s="25"/>
      <c r="BC297" s="25">
        <v>1</v>
      </c>
      <c r="BD297" s="25"/>
      <c r="BE297" s="25"/>
      <c r="BF297" s="25">
        <v>1</v>
      </c>
      <c r="BG297" s="25"/>
      <c r="BH297" s="25">
        <v>1</v>
      </c>
      <c r="BI297" s="25"/>
      <c r="BJ297" s="25"/>
      <c r="BK297" s="25">
        <v>1</v>
      </c>
      <c r="BL297" s="25"/>
      <c r="BM297" s="25"/>
      <c r="BN297" s="25"/>
      <c r="BO297" s="25">
        <v>1</v>
      </c>
      <c r="BP297" s="25">
        <v>1</v>
      </c>
      <c r="BQ297" s="25"/>
      <c r="BR297" s="25"/>
      <c r="BS297" s="25"/>
      <c r="BT297" s="25"/>
      <c r="BU297" s="26"/>
      <c r="BV297" s="100" t="s">
        <v>6317</v>
      </c>
      <c r="BW297" s="29"/>
      <c r="BX297" s="30"/>
      <c r="BY297" s="30">
        <v>1</v>
      </c>
      <c r="BZ297" s="30"/>
      <c r="CA297" s="30"/>
      <c r="CB297" s="30"/>
      <c r="CC297" s="30"/>
      <c r="CD297" s="30"/>
      <c r="CE297" s="30"/>
      <c r="CF297" s="30"/>
      <c r="CG297" s="30"/>
      <c r="CH297" s="30"/>
      <c r="CI297" s="30"/>
      <c r="CJ297" s="30"/>
      <c r="CK297" s="30"/>
      <c r="CL297" s="30"/>
      <c r="CM297" s="30"/>
      <c r="CN297" s="30">
        <v>1</v>
      </c>
      <c r="CO297" s="30" t="s">
        <v>3276</v>
      </c>
      <c r="CP297" s="30">
        <v>1</v>
      </c>
      <c r="CQ297" s="31" t="s">
        <v>3277</v>
      </c>
      <c r="CR297" s="103" t="s">
        <v>6942</v>
      </c>
      <c r="CS297" s="35" t="s">
        <v>3278</v>
      </c>
      <c r="CT297" s="36" t="s">
        <v>3279</v>
      </c>
      <c r="CU297" s="36" t="s">
        <v>3280</v>
      </c>
      <c r="CV297" s="36" t="s">
        <v>3281</v>
      </c>
      <c r="CW297" s="36" t="s">
        <v>3282</v>
      </c>
      <c r="CX297" s="36" t="s">
        <v>3283</v>
      </c>
      <c r="CY297" s="36"/>
      <c r="CZ297" s="36"/>
      <c r="DA297" s="36"/>
      <c r="DB297" s="37"/>
      <c r="DC297" s="43" t="s">
        <v>3223</v>
      </c>
      <c r="DD297" s="48" t="s">
        <v>870</v>
      </c>
      <c r="DE297" s="6" t="s">
        <v>3284</v>
      </c>
    </row>
    <row r="298" spans="1:109">
      <c r="A298" s="6">
        <v>18007</v>
      </c>
      <c r="B298" s="6" t="s">
        <v>390</v>
      </c>
      <c r="C298" s="6" t="s">
        <v>391</v>
      </c>
      <c r="D298" s="13" t="s">
        <v>7181</v>
      </c>
      <c r="E298" s="15">
        <v>1</v>
      </c>
      <c r="F298" s="16"/>
      <c r="G298" s="16"/>
      <c r="H298" s="16"/>
      <c r="I298" s="17"/>
      <c r="J298" s="20">
        <v>1</v>
      </c>
      <c r="K298" s="21"/>
      <c r="L298" s="21"/>
      <c r="M298" s="21"/>
      <c r="N298" s="21"/>
      <c r="O298" s="21"/>
      <c r="P298" s="21"/>
      <c r="Q298" s="21"/>
      <c r="R298" s="21">
        <v>1</v>
      </c>
      <c r="S298" s="21"/>
      <c r="T298" s="21"/>
      <c r="U298" s="21"/>
      <c r="V298" s="21"/>
      <c r="W298" s="21"/>
      <c r="X298" s="21"/>
      <c r="Y298" s="21"/>
      <c r="Z298" s="21"/>
      <c r="AA298" s="21"/>
      <c r="AB298" s="22"/>
      <c r="AC298" s="97" t="s">
        <v>6543</v>
      </c>
      <c r="AD298" s="24"/>
      <c r="AE298" s="25"/>
      <c r="AF298" s="25"/>
      <c r="AG298" s="25"/>
      <c r="AH298" s="25">
        <v>1</v>
      </c>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v>1</v>
      </c>
      <c r="BP298" s="25"/>
      <c r="BQ298" s="25"/>
      <c r="BR298" s="25"/>
      <c r="BS298" s="25"/>
      <c r="BT298" s="25"/>
      <c r="BU298" s="26"/>
      <c r="BV298" s="100" t="s">
        <v>6124</v>
      </c>
      <c r="BW298" s="29"/>
      <c r="BX298" s="30"/>
      <c r="BY298" s="30"/>
      <c r="BZ298" s="30">
        <v>1</v>
      </c>
      <c r="CA298" s="30"/>
      <c r="CB298" s="30"/>
      <c r="CC298" s="30"/>
      <c r="CD298" s="30"/>
      <c r="CE298" s="30"/>
      <c r="CF298" s="30"/>
      <c r="CG298" s="30"/>
      <c r="CH298" s="30"/>
      <c r="CI298" s="30"/>
      <c r="CJ298" s="30"/>
      <c r="CK298" s="30"/>
      <c r="CL298" s="30"/>
      <c r="CM298" s="30"/>
      <c r="CN298" s="30"/>
      <c r="CO298" s="30"/>
      <c r="CP298" s="30">
        <v>1</v>
      </c>
      <c r="CQ298" s="31" t="s">
        <v>3285</v>
      </c>
      <c r="CR298" s="103" t="s">
        <v>6820</v>
      </c>
      <c r="CS298" s="35" t="s">
        <v>3288</v>
      </c>
      <c r="CT298" s="36" t="s">
        <v>3289</v>
      </c>
      <c r="CU298" s="36" t="s">
        <v>3290</v>
      </c>
      <c r="CV298" s="36" t="s">
        <v>3291</v>
      </c>
      <c r="CW298" s="36" t="s">
        <v>3292</v>
      </c>
      <c r="CX298" s="36" t="s">
        <v>3293</v>
      </c>
      <c r="CY298" s="36" t="s">
        <v>3294</v>
      </c>
      <c r="CZ298" s="36" t="s">
        <v>3295</v>
      </c>
      <c r="DA298" s="36"/>
      <c r="DB298" s="37"/>
      <c r="DC298" s="43" t="s">
        <v>3286</v>
      </c>
      <c r="DD298" s="48" t="s">
        <v>3287</v>
      </c>
      <c r="DE298" s="6" t="s">
        <v>3296</v>
      </c>
    </row>
    <row r="299" spans="1:109">
      <c r="A299" s="6">
        <v>2024031</v>
      </c>
      <c r="B299" s="6" t="s">
        <v>7857</v>
      </c>
      <c r="C299" s="6" t="s">
        <v>7858</v>
      </c>
      <c r="D299" s="13" t="s">
        <v>6012</v>
      </c>
      <c r="E299" s="15">
        <v>1</v>
      </c>
      <c r="F299" s="16"/>
      <c r="G299" s="16"/>
      <c r="H299" s="16"/>
      <c r="I299" s="17"/>
      <c r="J299" s="20">
        <v>1</v>
      </c>
      <c r="K299" s="21"/>
      <c r="L299" s="21">
        <v>1</v>
      </c>
      <c r="M299" s="21"/>
      <c r="N299" s="21"/>
      <c r="O299" s="21"/>
      <c r="P299" s="21"/>
      <c r="Q299" s="21">
        <v>1</v>
      </c>
      <c r="R299" s="21">
        <v>1</v>
      </c>
      <c r="S299" s="21">
        <v>1</v>
      </c>
      <c r="T299" s="21"/>
      <c r="U299" s="21"/>
      <c r="V299" s="21">
        <v>1</v>
      </c>
      <c r="W299" s="21"/>
      <c r="X299" s="21">
        <v>1</v>
      </c>
      <c r="Y299" s="21"/>
      <c r="Z299" s="21"/>
      <c r="AA299" s="21"/>
      <c r="AB299" s="22"/>
      <c r="AC299" s="97" t="s">
        <v>7899</v>
      </c>
      <c r="AD299" s="24">
        <v>1</v>
      </c>
      <c r="AE299" s="25">
        <v>1</v>
      </c>
      <c r="AF299" s="25">
        <v>1</v>
      </c>
      <c r="AG299" s="25"/>
      <c r="AH299" s="25"/>
      <c r="AI299" s="25">
        <v>1</v>
      </c>
      <c r="AJ299" s="25"/>
      <c r="AK299" s="25">
        <v>1</v>
      </c>
      <c r="AL299" s="25">
        <v>1</v>
      </c>
      <c r="AM299" s="25">
        <v>1</v>
      </c>
      <c r="AN299" s="25"/>
      <c r="AO299" s="25">
        <v>1</v>
      </c>
      <c r="AP299" s="25">
        <v>1</v>
      </c>
      <c r="AQ299" s="25">
        <v>1</v>
      </c>
      <c r="AR299" s="25"/>
      <c r="AS299" s="25"/>
      <c r="AT299" s="25"/>
      <c r="AU299" s="25"/>
      <c r="AV299" s="25"/>
      <c r="AW299" s="25"/>
      <c r="AX299" s="25"/>
      <c r="AY299" s="25">
        <v>1</v>
      </c>
      <c r="AZ299" s="25"/>
      <c r="BA299" s="25"/>
      <c r="BB299" s="25"/>
      <c r="BC299" s="25"/>
      <c r="BD299" s="25">
        <v>1</v>
      </c>
      <c r="BE299" s="25">
        <v>1</v>
      </c>
      <c r="BF299" s="25"/>
      <c r="BG299" s="25"/>
      <c r="BH299" s="25"/>
      <c r="BI299" s="25"/>
      <c r="BJ299" s="25"/>
      <c r="BK299" s="25">
        <v>1</v>
      </c>
      <c r="BL299" s="25"/>
      <c r="BM299" s="25"/>
      <c r="BN299" s="25"/>
      <c r="BO299" s="25">
        <v>1</v>
      </c>
      <c r="BP299" s="25"/>
      <c r="BQ299" s="25"/>
      <c r="BR299" s="25"/>
      <c r="BS299" s="25"/>
      <c r="BT299" s="25">
        <v>1</v>
      </c>
      <c r="BU299" s="26" t="s">
        <v>7859</v>
      </c>
      <c r="BV299" s="100" t="s">
        <v>7901</v>
      </c>
      <c r="BW299" s="29"/>
      <c r="BX299" s="30"/>
      <c r="BY299" s="30">
        <v>1</v>
      </c>
      <c r="BZ299" s="30"/>
      <c r="CA299" s="30"/>
      <c r="CB299" s="30"/>
      <c r="CC299" s="30"/>
      <c r="CD299" s="30"/>
      <c r="CE299" s="30"/>
      <c r="CF299" s="30"/>
      <c r="CG299" s="30" t="s">
        <v>4843</v>
      </c>
      <c r="CH299" s="30"/>
      <c r="CI299" s="30"/>
      <c r="CJ299" s="30"/>
      <c r="CK299" s="30"/>
      <c r="CL299" s="30"/>
      <c r="CM299" s="30"/>
      <c r="CN299" s="30"/>
      <c r="CO299" s="30"/>
      <c r="CP299" s="30">
        <v>1</v>
      </c>
      <c r="CQ299" s="31" t="s">
        <v>7860</v>
      </c>
      <c r="CR299" s="103" t="s">
        <v>7903</v>
      </c>
      <c r="CS299" s="35" t="s">
        <v>781</v>
      </c>
      <c r="CT299" s="36" t="s">
        <v>7863</v>
      </c>
      <c r="CU299" s="36" t="s">
        <v>1011</v>
      </c>
      <c r="CV299" s="36" t="s">
        <v>7864</v>
      </c>
      <c r="CW299" s="36" t="s">
        <v>4300</v>
      </c>
      <c r="CX299" s="36" t="s">
        <v>7865</v>
      </c>
      <c r="CY299" s="36" t="s">
        <v>4573</v>
      </c>
      <c r="CZ299" s="36" t="s">
        <v>7866</v>
      </c>
      <c r="DA299" s="36" t="s">
        <v>7861</v>
      </c>
      <c r="DB299" s="37" t="s">
        <v>7867</v>
      </c>
      <c r="DC299" s="43" t="s">
        <v>842</v>
      </c>
      <c r="DD299" s="48"/>
      <c r="DE299" s="6" t="s">
        <v>7862</v>
      </c>
    </row>
    <row r="300" spans="1:109">
      <c r="A300" s="6">
        <v>22023</v>
      </c>
      <c r="B300" s="6" t="s">
        <v>392</v>
      </c>
      <c r="C300" s="6" t="s">
        <v>393</v>
      </c>
      <c r="D300" s="13" t="s">
        <v>6008</v>
      </c>
      <c r="E300" s="15">
        <v>1</v>
      </c>
      <c r="F300" s="16"/>
      <c r="G300" s="16"/>
      <c r="H300" s="16"/>
      <c r="I300" s="17"/>
      <c r="J300" s="20">
        <v>1</v>
      </c>
      <c r="K300" s="21"/>
      <c r="L300" s="21">
        <v>1</v>
      </c>
      <c r="M300" s="21"/>
      <c r="N300" s="21"/>
      <c r="O300" s="21"/>
      <c r="P300" s="21"/>
      <c r="Q300" s="21">
        <v>1</v>
      </c>
      <c r="R300" s="21">
        <v>1</v>
      </c>
      <c r="S300" s="21"/>
      <c r="T300" s="21"/>
      <c r="U300" s="21"/>
      <c r="V300" s="21">
        <v>1</v>
      </c>
      <c r="W300" s="21"/>
      <c r="X300" s="21"/>
      <c r="Y300" s="21"/>
      <c r="Z300" s="21"/>
      <c r="AA300" s="21">
        <v>1</v>
      </c>
      <c r="AB300" s="22" t="s">
        <v>3297</v>
      </c>
      <c r="AC300" s="97" t="s">
        <v>6676</v>
      </c>
      <c r="AD300" s="24">
        <v>1</v>
      </c>
      <c r="AE300" s="25">
        <v>1</v>
      </c>
      <c r="AF300" s="25"/>
      <c r="AG300" s="25"/>
      <c r="AH300" s="25"/>
      <c r="AI300" s="25">
        <v>1</v>
      </c>
      <c r="AJ300" s="25">
        <v>1</v>
      </c>
      <c r="AK300" s="25">
        <v>1</v>
      </c>
      <c r="AL300" s="25">
        <v>1</v>
      </c>
      <c r="AM300" s="25">
        <v>1</v>
      </c>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v>1</v>
      </c>
      <c r="BK300" s="25"/>
      <c r="BL300" s="25"/>
      <c r="BM300" s="25"/>
      <c r="BN300" s="25"/>
      <c r="BO300" s="25">
        <v>1</v>
      </c>
      <c r="BP300" s="25"/>
      <c r="BQ300" s="25"/>
      <c r="BR300" s="25"/>
      <c r="BS300" s="25"/>
      <c r="BT300" s="25">
        <v>1</v>
      </c>
      <c r="BU300" s="26" t="s">
        <v>3298</v>
      </c>
      <c r="BV300" s="100" t="s">
        <v>6318</v>
      </c>
      <c r="BW300" s="29"/>
      <c r="BX300" s="30"/>
      <c r="BY300" s="30">
        <v>1</v>
      </c>
      <c r="BZ300" s="30"/>
      <c r="CA300" s="30"/>
      <c r="CB300" s="30"/>
      <c r="CC300" s="30"/>
      <c r="CD300" s="30"/>
      <c r="CE300" s="30"/>
      <c r="CF300" s="30"/>
      <c r="CG300" s="30" t="s">
        <v>4843</v>
      </c>
      <c r="CH300" s="30"/>
      <c r="CI300" s="30"/>
      <c r="CJ300" s="30"/>
      <c r="CK300" s="30"/>
      <c r="CL300" s="30"/>
      <c r="CM300" s="30"/>
      <c r="CN300" s="30">
        <v>1</v>
      </c>
      <c r="CO300" s="30" t="s">
        <v>3299</v>
      </c>
      <c r="CP300" s="30">
        <v>1</v>
      </c>
      <c r="CQ300" s="31" t="s">
        <v>3300</v>
      </c>
      <c r="CR300" s="103" t="s">
        <v>7052</v>
      </c>
      <c r="CS300" s="35" t="s">
        <v>3302</v>
      </c>
      <c r="CT300" s="36" t="s">
        <v>3303</v>
      </c>
      <c r="CU300" s="36" t="s">
        <v>3304</v>
      </c>
      <c r="CV300" s="36" t="s">
        <v>3305</v>
      </c>
      <c r="CW300" s="36" t="s">
        <v>3306</v>
      </c>
      <c r="CX300" s="36" t="s">
        <v>3307</v>
      </c>
      <c r="CY300" s="36" t="s">
        <v>3308</v>
      </c>
      <c r="CZ300" s="36" t="s">
        <v>3309</v>
      </c>
      <c r="DA300" s="36" t="s">
        <v>3311</v>
      </c>
      <c r="DB300" s="37" t="s">
        <v>3312</v>
      </c>
      <c r="DC300" s="43" t="s">
        <v>3286</v>
      </c>
      <c r="DD300" s="48" t="s">
        <v>3301</v>
      </c>
      <c r="DE300" s="6" t="s">
        <v>3310</v>
      </c>
    </row>
    <row r="301" spans="1:109">
      <c r="A301" s="6">
        <v>16052</v>
      </c>
      <c r="B301" s="6" t="s">
        <v>394</v>
      </c>
      <c r="C301" s="6" t="s">
        <v>395</v>
      </c>
      <c r="D301" s="13" t="s">
        <v>6023</v>
      </c>
      <c r="E301" s="15">
        <v>1</v>
      </c>
      <c r="F301" s="16"/>
      <c r="G301" s="16"/>
      <c r="H301" s="16"/>
      <c r="I301" s="17"/>
      <c r="J301" s="20">
        <v>1</v>
      </c>
      <c r="K301" s="21"/>
      <c r="L301" s="21"/>
      <c r="M301" s="21"/>
      <c r="N301" s="21"/>
      <c r="O301" s="21"/>
      <c r="P301" s="21"/>
      <c r="Q301" s="21">
        <v>1</v>
      </c>
      <c r="R301" s="21">
        <v>1</v>
      </c>
      <c r="S301" s="21"/>
      <c r="T301" s="21"/>
      <c r="U301" s="21"/>
      <c r="V301" s="21">
        <v>1</v>
      </c>
      <c r="W301" s="21"/>
      <c r="X301" s="21"/>
      <c r="Y301" s="21"/>
      <c r="Z301" s="21"/>
      <c r="AA301" s="21"/>
      <c r="AB301" s="22"/>
      <c r="AC301" s="97" t="s">
        <v>6631</v>
      </c>
      <c r="AD301" s="24">
        <v>1</v>
      </c>
      <c r="AE301" s="25"/>
      <c r="AF301" s="25"/>
      <c r="AG301" s="25"/>
      <c r="AH301" s="25"/>
      <c r="AI301" s="25">
        <v>1</v>
      </c>
      <c r="AJ301" s="25"/>
      <c r="AK301" s="25">
        <v>1</v>
      </c>
      <c r="AL301" s="25">
        <v>1</v>
      </c>
      <c r="AM301" s="25">
        <v>1</v>
      </c>
      <c r="AN301" s="25"/>
      <c r="AO301" s="25"/>
      <c r="AP301" s="25"/>
      <c r="AQ301" s="25"/>
      <c r="AR301" s="25"/>
      <c r="AS301" s="25"/>
      <c r="AT301" s="25"/>
      <c r="AU301" s="25"/>
      <c r="AV301" s="25"/>
      <c r="AW301" s="25"/>
      <c r="AX301" s="25"/>
      <c r="AY301" s="25"/>
      <c r="AZ301" s="25"/>
      <c r="BA301" s="25"/>
      <c r="BB301" s="25"/>
      <c r="BC301" s="25"/>
      <c r="BD301" s="25"/>
      <c r="BE301" s="25"/>
      <c r="BF301" s="25"/>
      <c r="BG301" s="25"/>
      <c r="BH301" s="25"/>
      <c r="BI301" s="25"/>
      <c r="BJ301" s="25"/>
      <c r="BK301" s="25"/>
      <c r="BL301" s="25"/>
      <c r="BM301" s="25"/>
      <c r="BN301" s="25"/>
      <c r="BO301" s="25">
        <v>1</v>
      </c>
      <c r="BP301" s="25"/>
      <c r="BQ301" s="25"/>
      <c r="BR301" s="25"/>
      <c r="BS301" s="25"/>
      <c r="BT301" s="25">
        <v>1</v>
      </c>
      <c r="BU301" s="26" t="s">
        <v>3313</v>
      </c>
      <c r="BV301" s="100" t="s">
        <v>6319</v>
      </c>
      <c r="BW301" s="29"/>
      <c r="BX301" s="30"/>
      <c r="BY301" s="30"/>
      <c r="BZ301" s="30"/>
      <c r="CA301" s="30"/>
      <c r="CB301" s="30"/>
      <c r="CC301" s="30"/>
      <c r="CD301" s="30"/>
      <c r="CE301" s="30"/>
      <c r="CF301" s="30"/>
      <c r="CG301" s="30"/>
      <c r="CH301" s="30"/>
      <c r="CI301" s="30"/>
      <c r="CJ301" s="30"/>
      <c r="CK301" s="30"/>
      <c r="CL301" s="30"/>
      <c r="CM301" s="30"/>
      <c r="CN301" s="30">
        <v>1</v>
      </c>
      <c r="CO301" s="30" t="s">
        <v>3314</v>
      </c>
      <c r="CP301" s="30"/>
      <c r="CQ301" s="31"/>
      <c r="CR301" s="103" t="s">
        <v>6943</v>
      </c>
      <c r="CS301" s="35" t="s">
        <v>3316</v>
      </c>
      <c r="CT301" s="36" t="s">
        <v>3317</v>
      </c>
      <c r="CU301" s="36" t="s">
        <v>3318</v>
      </c>
      <c r="CV301" s="36" t="s">
        <v>3319</v>
      </c>
      <c r="CW301" s="36" t="s">
        <v>3320</v>
      </c>
      <c r="CX301" s="36" t="s">
        <v>3321</v>
      </c>
      <c r="CY301" s="36" t="s">
        <v>3322</v>
      </c>
      <c r="CZ301" s="36" t="s">
        <v>3323</v>
      </c>
      <c r="DA301" s="36" t="s">
        <v>3324</v>
      </c>
      <c r="DB301" s="37" t="s">
        <v>3325</v>
      </c>
      <c r="DC301" s="43" t="s">
        <v>3286</v>
      </c>
      <c r="DD301" s="48" t="s">
        <v>3315</v>
      </c>
      <c r="DE301" s="6" t="s">
        <v>3326</v>
      </c>
    </row>
    <row r="302" spans="1:109">
      <c r="A302" s="6">
        <v>13100</v>
      </c>
      <c r="B302" s="6" t="s">
        <v>396</v>
      </c>
      <c r="C302" s="6" t="s">
        <v>397</v>
      </c>
      <c r="D302" s="13" t="s">
        <v>6033</v>
      </c>
      <c r="E302" s="15">
        <v>1</v>
      </c>
      <c r="F302" s="16"/>
      <c r="G302" s="16">
        <v>1</v>
      </c>
      <c r="H302" s="16"/>
      <c r="I302" s="17">
        <v>1</v>
      </c>
      <c r="J302" s="20">
        <v>1</v>
      </c>
      <c r="K302" s="21">
        <v>1</v>
      </c>
      <c r="L302" s="21"/>
      <c r="M302" s="21"/>
      <c r="N302" s="21"/>
      <c r="O302" s="21"/>
      <c r="P302" s="21">
        <v>1</v>
      </c>
      <c r="Q302" s="21">
        <v>1</v>
      </c>
      <c r="R302" s="21">
        <v>1</v>
      </c>
      <c r="S302" s="21">
        <v>1</v>
      </c>
      <c r="T302" s="21"/>
      <c r="U302" s="21"/>
      <c r="V302" s="21"/>
      <c r="W302" s="21"/>
      <c r="X302" s="21"/>
      <c r="Y302" s="21"/>
      <c r="Z302" s="21"/>
      <c r="AA302" s="21">
        <v>1</v>
      </c>
      <c r="AB302" s="22" t="s">
        <v>3327</v>
      </c>
      <c r="AC302" s="97" t="s">
        <v>6677</v>
      </c>
      <c r="AD302" s="24">
        <v>1</v>
      </c>
      <c r="AE302" s="25">
        <v>1</v>
      </c>
      <c r="AF302" s="25">
        <v>1</v>
      </c>
      <c r="AG302" s="25"/>
      <c r="AH302" s="25"/>
      <c r="AI302" s="25"/>
      <c r="AJ302" s="25">
        <v>1</v>
      </c>
      <c r="AK302" s="25"/>
      <c r="AL302" s="25"/>
      <c r="AM302" s="25">
        <v>1</v>
      </c>
      <c r="AN302" s="25">
        <v>1</v>
      </c>
      <c r="AO302" s="25">
        <v>1</v>
      </c>
      <c r="AP302" s="25">
        <v>1</v>
      </c>
      <c r="AQ302" s="25"/>
      <c r="AR302" s="25">
        <v>1</v>
      </c>
      <c r="AS302" s="25"/>
      <c r="AT302" s="25"/>
      <c r="AU302" s="25">
        <v>1</v>
      </c>
      <c r="AV302" s="25"/>
      <c r="AW302" s="25"/>
      <c r="AX302" s="25">
        <v>1</v>
      </c>
      <c r="AY302" s="25">
        <v>1</v>
      </c>
      <c r="AZ302" s="25">
        <v>1</v>
      </c>
      <c r="BA302" s="25"/>
      <c r="BB302" s="25"/>
      <c r="BC302" s="25"/>
      <c r="BD302" s="25"/>
      <c r="BE302" s="25">
        <v>1</v>
      </c>
      <c r="BF302" s="25">
        <v>1</v>
      </c>
      <c r="BG302" s="25"/>
      <c r="BH302" s="25"/>
      <c r="BI302" s="25"/>
      <c r="BJ302" s="25"/>
      <c r="BK302" s="25"/>
      <c r="BL302" s="25"/>
      <c r="BM302" s="25"/>
      <c r="BN302" s="25"/>
      <c r="BO302" s="25">
        <v>1</v>
      </c>
      <c r="BP302" s="25"/>
      <c r="BQ302" s="25"/>
      <c r="BR302" s="25"/>
      <c r="BS302" s="25"/>
      <c r="BT302" s="25">
        <v>1</v>
      </c>
      <c r="BU302" s="26" t="s">
        <v>3328</v>
      </c>
      <c r="BV302" s="100" t="s">
        <v>6320</v>
      </c>
      <c r="BW302" s="29"/>
      <c r="BX302" s="30"/>
      <c r="BY302" s="30">
        <v>1</v>
      </c>
      <c r="BZ302" s="30"/>
      <c r="CA302" s="30"/>
      <c r="CB302" s="30"/>
      <c r="CC302" s="30"/>
      <c r="CD302" s="30"/>
      <c r="CE302" s="30"/>
      <c r="CF302" s="30"/>
      <c r="CG302" s="30"/>
      <c r="CH302" s="30">
        <v>1</v>
      </c>
      <c r="CI302" s="30"/>
      <c r="CJ302" s="30"/>
      <c r="CK302" s="30"/>
      <c r="CL302" s="30"/>
      <c r="CM302" s="30"/>
      <c r="CN302" s="30">
        <v>1</v>
      </c>
      <c r="CO302" s="30" t="s">
        <v>3329</v>
      </c>
      <c r="CP302" s="30">
        <v>1</v>
      </c>
      <c r="CQ302" s="31" t="s">
        <v>3330</v>
      </c>
      <c r="CR302" s="103" t="s">
        <v>6944</v>
      </c>
      <c r="CS302" s="35" t="s">
        <v>3333</v>
      </c>
      <c r="CT302" s="36" t="s">
        <v>3334</v>
      </c>
      <c r="CU302" s="36" t="s">
        <v>3335</v>
      </c>
      <c r="CV302" s="36" t="s">
        <v>3336</v>
      </c>
      <c r="CW302" s="36" t="s">
        <v>3337</v>
      </c>
      <c r="CX302" s="36" t="s">
        <v>3338</v>
      </c>
      <c r="CY302" s="36" t="s">
        <v>3339</v>
      </c>
      <c r="CZ302" s="36" t="s">
        <v>3340</v>
      </c>
      <c r="DA302" s="36" t="s">
        <v>3341</v>
      </c>
      <c r="DB302" s="37" t="s">
        <v>3342</v>
      </c>
      <c r="DC302" s="43" t="s">
        <v>3331</v>
      </c>
      <c r="DD302" s="48" t="s">
        <v>3332</v>
      </c>
      <c r="DE302" s="6" t="s">
        <v>3343</v>
      </c>
    </row>
    <row r="303" spans="1:109">
      <c r="A303" s="6">
        <v>2020012</v>
      </c>
      <c r="B303" s="6" t="s">
        <v>398</v>
      </c>
      <c r="C303" s="6" t="s">
        <v>399</v>
      </c>
      <c r="D303" s="13" t="s">
        <v>6002</v>
      </c>
      <c r="E303" s="15">
        <v>1</v>
      </c>
      <c r="F303" s="16"/>
      <c r="G303" s="16"/>
      <c r="H303" s="16"/>
      <c r="I303" s="17">
        <v>1</v>
      </c>
      <c r="J303" s="20"/>
      <c r="K303" s="21"/>
      <c r="L303" s="21"/>
      <c r="M303" s="21"/>
      <c r="N303" s="21"/>
      <c r="O303" s="21"/>
      <c r="P303" s="21"/>
      <c r="Q303" s="21"/>
      <c r="R303" s="21"/>
      <c r="S303" s="21"/>
      <c r="T303" s="21"/>
      <c r="U303" s="21"/>
      <c r="V303" s="21"/>
      <c r="W303" s="21"/>
      <c r="X303" s="21"/>
      <c r="Y303" s="21"/>
      <c r="Z303" s="21"/>
      <c r="AA303" s="21">
        <v>1</v>
      </c>
      <c r="AB303" s="22" t="s">
        <v>3344</v>
      </c>
      <c r="AC303" s="97" t="s">
        <v>6678</v>
      </c>
      <c r="AD303" s="24"/>
      <c r="AE303" s="25"/>
      <c r="AF303" s="25"/>
      <c r="AG303" s="25"/>
      <c r="AH303" s="25"/>
      <c r="AI303" s="25"/>
      <c r="AJ303" s="25"/>
      <c r="AK303" s="25"/>
      <c r="AL303" s="25"/>
      <c r="AM303" s="25"/>
      <c r="AN303" s="25"/>
      <c r="AO303" s="25"/>
      <c r="AP303" s="25"/>
      <c r="AQ303" s="25"/>
      <c r="AR303" s="25"/>
      <c r="AS303" s="25"/>
      <c r="AT303" s="25"/>
      <c r="AU303" s="25"/>
      <c r="AV303" s="25"/>
      <c r="AW303" s="25"/>
      <c r="AX303" s="25"/>
      <c r="AY303" s="25"/>
      <c r="AZ303" s="25"/>
      <c r="BA303" s="25"/>
      <c r="BB303" s="25"/>
      <c r="BC303" s="25"/>
      <c r="BD303" s="25"/>
      <c r="BE303" s="25"/>
      <c r="BF303" s="25"/>
      <c r="BG303" s="25"/>
      <c r="BH303" s="25"/>
      <c r="BI303" s="25"/>
      <c r="BJ303" s="25"/>
      <c r="BK303" s="25"/>
      <c r="BL303" s="25"/>
      <c r="BM303" s="25">
        <v>1</v>
      </c>
      <c r="BN303" s="25"/>
      <c r="BO303" s="25"/>
      <c r="BP303" s="25"/>
      <c r="BQ303" s="25"/>
      <c r="BR303" s="25"/>
      <c r="BS303" s="25"/>
      <c r="BT303" s="25"/>
      <c r="BU303" s="26"/>
      <c r="BV303" s="100" t="s">
        <v>6321</v>
      </c>
      <c r="BW303" s="29"/>
      <c r="BX303" s="30"/>
      <c r="BY303" s="30"/>
      <c r="BZ303" s="30"/>
      <c r="CA303" s="30"/>
      <c r="CB303" s="30"/>
      <c r="CC303" s="30"/>
      <c r="CD303" s="30"/>
      <c r="CE303" s="30"/>
      <c r="CF303" s="30"/>
      <c r="CG303" s="30"/>
      <c r="CH303" s="30"/>
      <c r="CI303" s="30"/>
      <c r="CJ303" s="30"/>
      <c r="CK303" s="30"/>
      <c r="CL303" s="30"/>
      <c r="CM303" s="30"/>
      <c r="CN303" s="30"/>
      <c r="CO303" s="30"/>
      <c r="CP303" s="30">
        <v>1</v>
      </c>
      <c r="CQ303" s="31" t="s">
        <v>3345</v>
      </c>
      <c r="CR303" s="103" t="s">
        <v>6517</v>
      </c>
      <c r="CS303" s="35" t="s">
        <v>3347</v>
      </c>
      <c r="CT303" s="36" t="s">
        <v>3348</v>
      </c>
      <c r="CU303" s="36" t="s">
        <v>3349</v>
      </c>
      <c r="CV303" s="36" t="s">
        <v>3350</v>
      </c>
      <c r="CW303" s="36" t="s">
        <v>3351</v>
      </c>
      <c r="CX303" s="36" t="s">
        <v>3352</v>
      </c>
      <c r="CY303" s="36" t="s">
        <v>3353</v>
      </c>
      <c r="CZ303" s="36" t="s">
        <v>3354</v>
      </c>
      <c r="DA303" s="36"/>
      <c r="DB303" s="37"/>
      <c r="DC303" s="43" t="s">
        <v>3346</v>
      </c>
      <c r="DD303" s="48"/>
      <c r="DE303" s="6" t="s">
        <v>3355</v>
      </c>
    </row>
    <row r="304" spans="1:109">
      <c r="A304" s="6">
        <v>2024004</v>
      </c>
      <c r="B304" s="6" t="s">
        <v>7444</v>
      </c>
      <c r="C304" s="6" t="s">
        <v>7445</v>
      </c>
      <c r="D304" s="13" t="s">
        <v>7219</v>
      </c>
      <c r="E304" s="15">
        <v>1</v>
      </c>
      <c r="F304" s="16"/>
      <c r="G304" s="16"/>
      <c r="H304" s="16"/>
      <c r="I304" s="17"/>
      <c r="J304" s="20">
        <v>1</v>
      </c>
      <c r="K304" s="21"/>
      <c r="L304" s="21"/>
      <c r="M304" s="21"/>
      <c r="N304" s="21"/>
      <c r="O304" s="21"/>
      <c r="P304" s="21"/>
      <c r="Q304" s="21">
        <v>1</v>
      </c>
      <c r="R304" s="21"/>
      <c r="S304" s="21"/>
      <c r="T304" s="21"/>
      <c r="U304" s="21"/>
      <c r="V304" s="21"/>
      <c r="W304" s="21"/>
      <c r="X304" s="21"/>
      <c r="Y304" s="21"/>
      <c r="Z304" s="21"/>
      <c r="AA304" s="21">
        <v>1</v>
      </c>
      <c r="AB304" s="22" t="s">
        <v>7446</v>
      </c>
      <c r="AC304" s="97" t="s">
        <v>7447</v>
      </c>
      <c r="AD304" s="24">
        <v>1</v>
      </c>
      <c r="AE304" s="25"/>
      <c r="AF304" s="25"/>
      <c r="AG304" s="25"/>
      <c r="AH304" s="25"/>
      <c r="AI304" s="25"/>
      <c r="AJ304" s="25"/>
      <c r="AK304" s="25"/>
      <c r="AL304" s="25"/>
      <c r="AM304" s="25"/>
      <c r="AN304" s="25"/>
      <c r="AO304" s="25"/>
      <c r="AP304" s="25"/>
      <c r="AQ304" s="25"/>
      <c r="AR304" s="25"/>
      <c r="AS304" s="25"/>
      <c r="AT304" s="25"/>
      <c r="AU304" s="25"/>
      <c r="AV304" s="25"/>
      <c r="AW304" s="25"/>
      <c r="AX304" s="25"/>
      <c r="AY304" s="25"/>
      <c r="AZ304" s="25"/>
      <c r="BA304" s="25"/>
      <c r="BB304" s="25"/>
      <c r="BC304" s="25"/>
      <c r="BD304" s="25"/>
      <c r="BE304" s="25"/>
      <c r="BF304" s="25"/>
      <c r="BG304" s="25"/>
      <c r="BH304" s="25"/>
      <c r="BI304" s="25"/>
      <c r="BJ304" s="25"/>
      <c r="BK304" s="25"/>
      <c r="BL304" s="25"/>
      <c r="BM304" s="25"/>
      <c r="BN304" s="25"/>
      <c r="BO304" s="25">
        <v>1</v>
      </c>
      <c r="BP304" s="25"/>
      <c r="BQ304" s="25"/>
      <c r="BR304" s="25"/>
      <c r="BS304" s="25"/>
      <c r="BT304" s="25"/>
      <c r="BU304" s="26"/>
      <c r="BV304" s="100" t="s">
        <v>7448</v>
      </c>
      <c r="BW304" s="29"/>
      <c r="BX304" s="30"/>
      <c r="BY304" s="30"/>
      <c r="BZ304" s="30"/>
      <c r="CA304" s="30"/>
      <c r="CB304" s="30"/>
      <c r="CC304" s="30"/>
      <c r="CD304" s="30"/>
      <c r="CE304" s="30"/>
      <c r="CF304" s="30"/>
      <c r="CG304" s="30"/>
      <c r="CH304" s="30"/>
      <c r="CI304" s="30"/>
      <c r="CJ304" s="30"/>
      <c r="CK304" s="30"/>
      <c r="CL304" s="30"/>
      <c r="CM304" s="30"/>
      <c r="CN304" s="30">
        <v>1</v>
      </c>
      <c r="CO304" s="30" t="s">
        <v>7449</v>
      </c>
      <c r="CP304" s="30">
        <v>1</v>
      </c>
      <c r="CQ304" s="31" t="s">
        <v>7450</v>
      </c>
      <c r="CR304" s="103" t="s">
        <v>7449</v>
      </c>
      <c r="CS304" s="35" t="s">
        <v>7451</v>
      </c>
      <c r="CT304" s="36" t="s">
        <v>7452</v>
      </c>
      <c r="CU304" s="36" t="s">
        <v>7453</v>
      </c>
      <c r="CV304" s="36" t="s">
        <v>7454</v>
      </c>
      <c r="CW304" s="36" t="s">
        <v>7455</v>
      </c>
      <c r="CX304" s="36" t="s">
        <v>7456</v>
      </c>
      <c r="CY304" s="36" t="s">
        <v>7457</v>
      </c>
      <c r="CZ304" s="36" t="s">
        <v>7458</v>
      </c>
      <c r="DA304" s="36" t="s">
        <v>7459</v>
      </c>
      <c r="DB304" s="37" t="s">
        <v>7460</v>
      </c>
      <c r="DC304" s="43" t="s">
        <v>842</v>
      </c>
      <c r="DD304" s="48"/>
      <c r="DE304" s="6" t="s">
        <v>7461</v>
      </c>
    </row>
    <row r="305" spans="1:109">
      <c r="A305" s="6">
        <v>19006</v>
      </c>
      <c r="B305" s="6" t="s">
        <v>400</v>
      </c>
      <c r="C305" s="6" t="s">
        <v>401</v>
      </c>
      <c r="D305" s="13" t="s">
        <v>6002</v>
      </c>
      <c r="E305" s="15"/>
      <c r="F305" s="16">
        <v>1</v>
      </c>
      <c r="G305" s="16"/>
      <c r="H305" s="16"/>
      <c r="I305" s="17"/>
      <c r="J305" s="20"/>
      <c r="K305" s="21"/>
      <c r="L305" s="21">
        <v>1</v>
      </c>
      <c r="M305" s="21">
        <v>1</v>
      </c>
      <c r="N305" s="21">
        <v>1</v>
      </c>
      <c r="O305" s="21"/>
      <c r="P305" s="21"/>
      <c r="Q305" s="21"/>
      <c r="R305" s="21"/>
      <c r="S305" s="21"/>
      <c r="T305" s="21"/>
      <c r="U305" s="21"/>
      <c r="V305" s="21"/>
      <c r="W305" s="21">
        <v>1</v>
      </c>
      <c r="X305" s="21"/>
      <c r="Y305" s="21"/>
      <c r="Z305" s="21"/>
      <c r="AA305" s="21"/>
      <c r="AB305" s="22"/>
      <c r="AC305" s="97" t="s">
        <v>6679</v>
      </c>
      <c r="AD305" s="24"/>
      <c r="AE305" s="25"/>
      <c r="AF305" s="25"/>
      <c r="AG305" s="25"/>
      <c r="AH305" s="25"/>
      <c r="AI305" s="25"/>
      <c r="AJ305" s="25"/>
      <c r="AK305" s="25"/>
      <c r="AL305" s="25"/>
      <c r="AM305" s="25"/>
      <c r="AN305" s="25"/>
      <c r="AO305" s="25"/>
      <c r="AP305" s="25"/>
      <c r="AQ305" s="25"/>
      <c r="AR305" s="25"/>
      <c r="AS305" s="25"/>
      <c r="AT305" s="25"/>
      <c r="AU305" s="25"/>
      <c r="AV305" s="25"/>
      <c r="AW305" s="25">
        <v>1</v>
      </c>
      <c r="AX305" s="25"/>
      <c r="AY305" s="25"/>
      <c r="AZ305" s="25"/>
      <c r="BA305" s="25"/>
      <c r="BB305" s="25"/>
      <c r="BC305" s="25"/>
      <c r="BD305" s="25"/>
      <c r="BE305" s="25"/>
      <c r="BF305" s="25"/>
      <c r="BG305" s="25">
        <v>1</v>
      </c>
      <c r="BH305" s="25">
        <v>1</v>
      </c>
      <c r="BI305" s="25">
        <v>1</v>
      </c>
      <c r="BJ305" s="25">
        <v>1</v>
      </c>
      <c r="BK305" s="25"/>
      <c r="BL305" s="25"/>
      <c r="BM305" s="25"/>
      <c r="BN305" s="25"/>
      <c r="BO305" s="25"/>
      <c r="BP305" s="25"/>
      <c r="BQ305" s="25"/>
      <c r="BR305" s="25"/>
      <c r="BS305" s="25"/>
      <c r="BT305" s="25"/>
      <c r="BU305" s="26"/>
      <c r="BV305" s="100" t="s">
        <v>6322</v>
      </c>
      <c r="BW305" s="29"/>
      <c r="BX305" s="30"/>
      <c r="BY305" s="30"/>
      <c r="BZ305" s="30"/>
      <c r="CA305" s="30"/>
      <c r="CB305" s="30"/>
      <c r="CC305" s="30"/>
      <c r="CD305" s="30"/>
      <c r="CE305" s="30"/>
      <c r="CF305" s="30"/>
      <c r="CG305" s="30"/>
      <c r="CH305" s="30"/>
      <c r="CI305" s="30"/>
      <c r="CJ305" s="30"/>
      <c r="CK305" s="30"/>
      <c r="CL305" s="30"/>
      <c r="CM305" s="30"/>
      <c r="CN305" s="30">
        <v>1</v>
      </c>
      <c r="CO305" s="30" t="s">
        <v>3356</v>
      </c>
      <c r="CP305" s="30"/>
      <c r="CQ305" s="31"/>
      <c r="CR305" s="103" t="s">
        <v>6945</v>
      </c>
      <c r="CS305" s="35" t="s">
        <v>3358</v>
      </c>
      <c r="CT305" s="36" t="s">
        <v>3359</v>
      </c>
      <c r="CU305" s="36" t="s">
        <v>3360</v>
      </c>
      <c r="CV305" s="36" t="s">
        <v>3361</v>
      </c>
      <c r="CW305" s="36" t="s">
        <v>3362</v>
      </c>
      <c r="CX305" s="36" t="s">
        <v>3363</v>
      </c>
      <c r="CY305" s="36" t="s">
        <v>3364</v>
      </c>
      <c r="CZ305" s="36" t="s">
        <v>3365</v>
      </c>
      <c r="DA305" s="36"/>
      <c r="DB305" s="37"/>
      <c r="DC305" s="43" t="s">
        <v>3331</v>
      </c>
      <c r="DD305" s="48" t="s">
        <v>3357</v>
      </c>
      <c r="DE305" s="6" t="s">
        <v>3366</v>
      </c>
    </row>
    <row r="306" spans="1:109">
      <c r="A306" s="6">
        <v>2021021</v>
      </c>
      <c r="B306" s="6" t="s">
        <v>402</v>
      </c>
      <c r="C306" s="6" t="s">
        <v>403</v>
      </c>
      <c r="D306" s="13" t="s">
        <v>6004</v>
      </c>
      <c r="E306" s="15">
        <v>1</v>
      </c>
      <c r="F306" s="16"/>
      <c r="G306" s="16"/>
      <c r="H306" s="16"/>
      <c r="I306" s="17">
        <v>1</v>
      </c>
      <c r="J306" s="20"/>
      <c r="K306" s="21"/>
      <c r="L306" s="21">
        <v>1</v>
      </c>
      <c r="M306" s="21"/>
      <c r="N306" s="21"/>
      <c r="O306" s="21"/>
      <c r="P306" s="21"/>
      <c r="Q306" s="21"/>
      <c r="R306" s="21">
        <v>1</v>
      </c>
      <c r="S306" s="21"/>
      <c r="T306" s="21"/>
      <c r="U306" s="21"/>
      <c r="V306" s="21">
        <v>1</v>
      </c>
      <c r="W306" s="21"/>
      <c r="X306" s="21"/>
      <c r="Y306" s="21">
        <v>1</v>
      </c>
      <c r="Z306" s="21"/>
      <c r="AA306" s="21">
        <v>1</v>
      </c>
      <c r="AB306" s="22" t="s">
        <v>3367</v>
      </c>
      <c r="AC306" s="97" t="s">
        <v>6680</v>
      </c>
      <c r="AD306" s="24">
        <v>1</v>
      </c>
      <c r="AE306" s="25">
        <v>1</v>
      </c>
      <c r="AF306" s="25"/>
      <c r="AG306" s="25"/>
      <c r="AH306" s="25"/>
      <c r="AI306" s="25"/>
      <c r="AJ306" s="25"/>
      <c r="AK306" s="25">
        <v>1</v>
      </c>
      <c r="AL306" s="25">
        <v>1</v>
      </c>
      <c r="AM306" s="25">
        <v>1</v>
      </c>
      <c r="AN306" s="25"/>
      <c r="AO306" s="25"/>
      <c r="AP306" s="25"/>
      <c r="AQ306" s="25"/>
      <c r="AR306" s="25"/>
      <c r="AS306" s="25"/>
      <c r="AT306" s="25"/>
      <c r="AU306" s="25"/>
      <c r="AV306" s="25"/>
      <c r="AW306" s="25"/>
      <c r="AX306" s="25"/>
      <c r="AY306" s="25"/>
      <c r="AZ306" s="25"/>
      <c r="BA306" s="25"/>
      <c r="BB306" s="25"/>
      <c r="BC306" s="25"/>
      <c r="BD306" s="25"/>
      <c r="BE306" s="25"/>
      <c r="BF306" s="25"/>
      <c r="BG306" s="25"/>
      <c r="BH306" s="25"/>
      <c r="BI306" s="25"/>
      <c r="BJ306" s="25"/>
      <c r="BK306" s="25">
        <v>1</v>
      </c>
      <c r="BL306" s="25"/>
      <c r="BM306" s="25"/>
      <c r="BN306" s="25"/>
      <c r="BO306" s="25">
        <v>1</v>
      </c>
      <c r="BP306" s="25"/>
      <c r="BQ306" s="25"/>
      <c r="BR306" s="25">
        <v>1</v>
      </c>
      <c r="BS306" s="25" t="s">
        <v>3368</v>
      </c>
      <c r="BT306" s="25"/>
      <c r="BU306" s="26"/>
      <c r="BV306" s="100" t="s">
        <v>6323</v>
      </c>
      <c r="BW306" s="29"/>
      <c r="BX306" s="30"/>
      <c r="BY306" s="30"/>
      <c r="BZ306" s="30"/>
      <c r="CA306" s="30"/>
      <c r="CB306" s="30"/>
      <c r="CC306" s="30"/>
      <c r="CD306" s="30"/>
      <c r="CE306" s="30"/>
      <c r="CF306" s="30"/>
      <c r="CG306" s="30"/>
      <c r="CH306" s="30"/>
      <c r="CI306" s="30"/>
      <c r="CJ306" s="30"/>
      <c r="CK306" s="30"/>
      <c r="CL306" s="30"/>
      <c r="CM306" s="30"/>
      <c r="CN306" s="30"/>
      <c r="CO306" s="30"/>
      <c r="CP306" s="30">
        <v>1</v>
      </c>
      <c r="CQ306" s="31" t="s">
        <v>3369</v>
      </c>
      <c r="CR306" s="103" t="s">
        <v>6517</v>
      </c>
      <c r="CS306" s="35" t="s">
        <v>3371</v>
      </c>
      <c r="CT306" s="36" t="s">
        <v>3372</v>
      </c>
      <c r="CU306" s="36" t="s">
        <v>3373</v>
      </c>
      <c r="CV306" s="36" t="s">
        <v>3374</v>
      </c>
      <c r="CW306" s="36" t="s">
        <v>3375</v>
      </c>
      <c r="CX306" s="36" t="s">
        <v>3376</v>
      </c>
      <c r="CY306" s="36" t="s">
        <v>3381</v>
      </c>
      <c r="CZ306" s="36" t="s">
        <v>3377</v>
      </c>
      <c r="DA306" s="36" t="s">
        <v>3378</v>
      </c>
      <c r="DB306" s="37" t="s">
        <v>3379</v>
      </c>
      <c r="DC306" s="43" t="s">
        <v>3331</v>
      </c>
      <c r="DD306" s="48" t="s">
        <v>3370</v>
      </c>
      <c r="DE306" s="6" t="s">
        <v>3380</v>
      </c>
    </row>
    <row r="307" spans="1:109">
      <c r="A307" s="6">
        <v>2022005</v>
      </c>
      <c r="B307" s="6" t="s">
        <v>404</v>
      </c>
      <c r="C307" s="6" t="s">
        <v>405</v>
      </c>
      <c r="D307" s="13" t="s">
        <v>6009</v>
      </c>
      <c r="E307" s="15"/>
      <c r="F307" s="16"/>
      <c r="G307" s="16">
        <v>1</v>
      </c>
      <c r="H307" s="16"/>
      <c r="I307" s="17"/>
      <c r="J307" s="20"/>
      <c r="K307" s="21"/>
      <c r="L307" s="21"/>
      <c r="M307" s="21"/>
      <c r="N307" s="21"/>
      <c r="O307" s="21"/>
      <c r="P307" s="21">
        <v>1</v>
      </c>
      <c r="Q307" s="21"/>
      <c r="R307" s="21"/>
      <c r="S307" s="21"/>
      <c r="T307" s="21"/>
      <c r="U307" s="21"/>
      <c r="V307" s="21"/>
      <c r="W307" s="21"/>
      <c r="X307" s="21"/>
      <c r="Y307" s="21"/>
      <c r="Z307" s="21"/>
      <c r="AA307" s="21">
        <v>1</v>
      </c>
      <c r="AB307" s="22" t="s">
        <v>3382</v>
      </c>
      <c r="AC307" s="97" t="s">
        <v>6681</v>
      </c>
      <c r="AD307" s="24"/>
      <c r="AE307" s="25"/>
      <c r="AF307" s="25"/>
      <c r="AG307" s="25"/>
      <c r="AH307" s="25"/>
      <c r="AI307" s="25"/>
      <c r="AJ307" s="25"/>
      <c r="AK307" s="25"/>
      <c r="AL307" s="25"/>
      <c r="AM307" s="25"/>
      <c r="AN307" s="25"/>
      <c r="AO307" s="25"/>
      <c r="AP307" s="25"/>
      <c r="AQ307" s="25"/>
      <c r="AR307" s="25"/>
      <c r="AS307" s="25"/>
      <c r="AT307" s="25"/>
      <c r="AU307" s="25"/>
      <c r="AV307" s="25"/>
      <c r="AW307" s="25"/>
      <c r="AX307" s="25"/>
      <c r="AY307" s="25"/>
      <c r="AZ307" s="25"/>
      <c r="BA307" s="25"/>
      <c r="BB307" s="25"/>
      <c r="BC307" s="25">
        <v>1</v>
      </c>
      <c r="BD307" s="25">
        <v>1</v>
      </c>
      <c r="BE307" s="25">
        <v>1</v>
      </c>
      <c r="BF307" s="25"/>
      <c r="BG307" s="25"/>
      <c r="BH307" s="25"/>
      <c r="BI307" s="25"/>
      <c r="BJ307" s="25"/>
      <c r="BK307" s="25"/>
      <c r="BL307" s="25"/>
      <c r="BM307" s="25"/>
      <c r="BN307" s="25"/>
      <c r="BO307" s="25"/>
      <c r="BP307" s="25"/>
      <c r="BQ307" s="25"/>
      <c r="BR307" s="25"/>
      <c r="BS307" s="25"/>
      <c r="BT307" s="25"/>
      <c r="BU307" s="26"/>
      <c r="BV307" s="100" t="s">
        <v>6115</v>
      </c>
      <c r="BW307" s="29"/>
      <c r="BX307" s="30"/>
      <c r="BY307" s="30"/>
      <c r="BZ307" s="30"/>
      <c r="CA307" s="30"/>
      <c r="CB307" s="30"/>
      <c r="CC307" s="30"/>
      <c r="CD307" s="30"/>
      <c r="CE307" s="30"/>
      <c r="CF307" s="30"/>
      <c r="CG307" s="30"/>
      <c r="CH307" s="30"/>
      <c r="CI307" s="30"/>
      <c r="CJ307" s="30"/>
      <c r="CK307" s="30"/>
      <c r="CL307" s="30"/>
      <c r="CM307" s="30"/>
      <c r="CN307" s="30"/>
      <c r="CO307" s="30"/>
      <c r="CP307" s="30">
        <v>1</v>
      </c>
      <c r="CQ307" s="31" t="s">
        <v>3383</v>
      </c>
      <c r="CR307" s="103" t="s">
        <v>6517</v>
      </c>
      <c r="CS307" s="35" t="s">
        <v>3384</v>
      </c>
      <c r="CT307" s="36" t="s">
        <v>3385</v>
      </c>
      <c r="CU307" s="36" t="s">
        <v>3386</v>
      </c>
      <c r="CV307" s="36" t="s">
        <v>3387</v>
      </c>
      <c r="CW307" s="36" t="s">
        <v>3388</v>
      </c>
      <c r="CX307" s="36" t="s">
        <v>3389</v>
      </c>
      <c r="CY307" s="36" t="s">
        <v>3390</v>
      </c>
      <c r="CZ307" s="36" t="s">
        <v>3391</v>
      </c>
      <c r="DA307" s="36"/>
      <c r="DB307" s="37"/>
      <c r="DC307" s="43" t="s">
        <v>3346</v>
      </c>
      <c r="DD307" s="48"/>
      <c r="DE307" s="6" t="s">
        <v>3392</v>
      </c>
    </row>
    <row r="308" spans="1:109">
      <c r="A308" s="6">
        <v>13051</v>
      </c>
      <c r="B308" s="6" t="s">
        <v>406</v>
      </c>
      <c r="C308" s="6" t="s">
        <v>407</v>
      </c>
      <c r="D308" s="13" t="s">
        <v>7181</v>
      </c>
      <c r="E308" s="15">
        <v>1</v>
      </c>
      <c r="F308" s="16">
        <v>1</v>
      </c>
      <c r="G308" s="16"/>
      <c r="H308" s="16"/>
      <c r="I308" s="17"/>
      <c r="J308" s="20">
        <v>1</v>
      </c>
      <c r="K308" s="21">
        <v>1</v>
      </c>
      <c r="L308" s="21"/>
      <c r="M308" s="21"/>
      <c r="N308" s="21"/>
      <c r="O308" s="21">
        <v>1</v>
      </c>
      <c r="P308" s="21"/>
      <c r="Q308" s="21">
        <v>1</v>
      </c>
      <c r="R308" s="21"/>
      <c r="S308" s="21"/>
      <c r="T308" s="21"/>
      <c r="U308" s="21"/>
      <c r="V308" s="21"/>
      <c r="W308" s="21"/>
      <c r="X308" s="21"/>
      <c r="Y308" s="21"/>
      <c r="Z308" s="21"/>
      <c r="AA308" s="21">
        <v>1</v>
      </c>
      <c r="AB308" s="22" t="s">
        <v>3393</v>
      </c>
      <c r="AC308" s="97" t="s">
        <v>6682</v>
      </c>
      <c r="AD308" s="24">
        <v>1</v>
      </c>
      <c r="AE308" s="25">
        <v>1</v>
      </c>
      <c r="AF308" s="25"/>
      <c r="AG308" s="25"/>
      <c r="AH308" s="25"/>
      <c r="AI308" s="25"/>
      <c r="AJ308" s="25"/>
      <c r="AK308" s="25"/>
      <c r="AL308" s="25"/>
      <c r="AM308" s="25"/>
      <c r="AN308" s="25">
        <v>1</v>
      </c>
      <c r="AO308" s="25"/>
      <c r="AP308" s="25">
        <v>1</v>
      </c>
      <c r="AQ308" s="25">
        <v>1</v>
      </c>
      <c r="AR308" s="25"/>
      <c r="AS308" s="25">
        <v>1</v>
      </c>
      <c r="AT308" s="25">
        <v>1</v>
      </c>
      <c r="AU308" s="25"/>
      <c r="AV308" s="25"/>
      <c r="AW308" s="25"/>
      <c r="AX308" s="25">
        <v>1</v>
      </c>
      <c r="AY308" s="25">
        <v>1</v>
      </c>
      <c r="AZ308" s="25">
        <v>1</v>
      </c>
      <c r="BA308" s="25"/>
      <c r="BB308" s="25"/>
      <c r="BC308" s="25"/>
      <c r="BD308" s="25"/>
      <c r="BE308" s="25"/>
      <c r="BF308" s="25"/>
      <c r="BG308" s="25"/>
      <c r="BH308" s="25"/>
      <c r="BI308" s="25"/>
      <c r="BJ308" s="25"/>
      <c r="BK308" s="25"/>
      <c r="BL308" s="25"/>
      <c r="BM308" s="25">
        <v>1</v>
      </c>
      <c r="BN308" s="25"/>
      <c r="BO308" s="25">
        <v>1</v>
      </c>
      <c r="BP308" s="25"/>
      <c r="BQ308" s="25"/>
      <c r="BR308" s="25"/>
      <c r="BS308" s="25"/>
      <c r="BT308" s="25">
        <v>1</v>
      </c>
      <c r="BU308" s="26" t="s">
        <v>3393</v>
      </c>
      <c r="BV308" s="100" t="s">
        <v>6324</v>
      </c>
      <c r="BW308" s="29"/>
      <c r="BX308" s="30"/>
      <c r="BY308" s="30">
        <v>1</v>
      </c>
      <c r="BZ308" s="30"/>
      <c r="CA308" s="30"/>
      <c r="CB308" s="30"/>
      <c r="CC308" s="30"/>
      <c r="CD308" s="30"/>
      <c r="CE308" s="30"/>
      <c r="CF308" s="30"/>
      <c r="CG308" s="30"/>
      <c r="CH308" s="30"/>
      <c r="CI308" s="30">
        <v>1</v>
      </c>
      <c r="CJ308" s="30" t="s">
        <v>3394</v>
      </c>
      <c r="CK308" s="30">
        <v>1</v>
      </c>
      <c r="CL308" s="30" t="s">
        <v>3395</v>
      </c>
      <c r="CM308" s="30"/>
      <c r="CN308" s="30">
        <v>1</v>
      </c>
      <c r="CO308" s="30" t="s">
        <v>3396</v>
      </c>
      <c r="CP308" s="30">
        <v>1</v>
      </c>
      <c r="CQ308" s="31" t="s">
        <v>3397</v>
      </c>
      <c r="CR308" s="103" t="s">
        <v>6946</v>
      </c>
      <c r="CS308" s="35" t="s">
        <v>3399</v>
      </c>
      <c r="CT308" s="36" t="s">
        <v>3400</v>
      </c>
      <c r="CU308" s="36" t="s">
        <v>3401</v>
      </c>
      <c r="CV308" s="36" t="s">
        <v>3402</v>
      </c>
      <c r="CW308" s="36" t="s">
        <v>3403</v>
      </c>
      <c r="CX308" s="36" t="s">
        <v>3404</v>
      </c>
      <c r="CY308" s="36" t="s">
        <v>3405</v>
      </c>
      <c r="CZ308" s="36" t="s">
        <v>3406</v>
      </c>
      <c r="DA308" s="36" t="s">
        <v>3407</v>
      </c>
      <c r="DB308" s="37" t="s">
        <v>3402</v>
      </c>
      <c r="DC308" s="43" t="s">
        <v>3331</v>
      </c>
      <c r="DD308" s="48" t="s">
        <v>3398</v>
      </c>
      <c r="DE308" s="6" t="s">
        <v>3408</v>
      </c>
    </row>
    <row r="309" spans="1:109">
      <c r="A309" s="6">
        <v>2022039</v>
      </c>
      <c r="B309" s="6" t="s">
        <v>408</v>
      </c>
      <c r="C309" s="6" t="s">
        <v>409</v>
      </c>
      <c r="D309" s="13" t="s">
        <v>6008</v>
      </c>
      <c r="E309" s="15">
        <v>1</v>
      </c>
      <c r="F309" s="16">
        <v>1</v>
      </c>
      <c r="G309" s="16">
        <v>1</v>
      </c>
      <c r="H309" s="16"/>
      <c r="I309" s="17"/>
      <c r="J309" s="20">
        <v>1</v>
      </c>
      <c r="K309" s="21"/>
      <c r="L309" s="21"/>
      <c r="M309" s="21"/>
      <c r="N309" s="21">
        <v>1</v>
      </c>
      <c r="O309" s="21"/>
      <c r="P309" s="21">
        <v>1</v>
      </c>
      <c r="Q309" s="21"/>
      <c r="R309" s="21">
        <v>1</v>
      </c>
      <c r="S309" s="21">
        <v>1</v>
      </c>
      <c r="T309" s="21"/>
      <c r="U309" s="21"/>
      <c r="V309" s="21">
        <v>1</v>
      </c>
      <c r="W309" s="21"/>
      <c r="X309" s="21">
        <v>1</v>
      </c>
      <c r="Y309" s="21"/>
      <c r="Z309" s="21"/>
      <c r="AA309" s="21">
        <v>1</v>
      </c>
      <c r="AB309" s="22" t="s">
        <v>3409</v>
      </c>
      <c r="AC309" s="97" t="s">
        <v>6683</v>
      </c>
      <c r="AD309" s="24">
        <v>1</v>
      </c>
      <c r="AE309" s="25">
        <v>1</v>
      </c>
      <c r="AF309" s="25"/>
      <c r="AG309" s="25"/>
      <c r="AH309" s="25"/>
      <c r="AI309" s="25">
        <v>1</v>
      </c>
      <c r="AJ309" s="25"/>
      <c r="AK309" s="25">
        <v>1</v>
      </c>
      <c r="AL309" s="25">
        <v>1</v>
      </c>
      <c r="AM309" s="25"/>
      <c r="AN309" s="25"/>
      <c r="AO309" s="25"/>
      <c r="AP309" s="25"/>
      <c r="AQ309" s="25">
        <v>1</v>
      </c>
      <c r="AR309" s="25"/>
      <c r="AS309" s="25"/>
      <c r="AT309" s="25"/>
      <c r="AU309" s="25"/>
      <c r="AV309" s="25"/>
      <c r="AW309" s="25"/>
      <c r="AX309" s="25"/>
      <c r="AY309" s="25">
        <v>1</v>
      </c>
      <c r="AZ309" s="25"/>
      <c r="BA309" s="25"/>
      <c r="BB309" s="25"/>
      <c r="BC309" s="25">
        <v>1</v>
      </c>
      <c r="BD309" s="25">
        <v>1</v>
      </c>
      <c r="BE309" s="25"/>
      <c r="BF309" s="25">
        <v>1</v>
      </c>
      <c r="BG309" s="25"/>
      <c r="BH309" s="25">
        <v>1</v>
      </c>
      <c r="BI309" s="25"/>
      <c r="BJ309" s="25">
        <v>1</v>
      </c>
      <c r="BK309" s="25"/>
      <c r="BL309" s="25"/>
      <c r="BM309" s="25"/>
      <c r="BN309" s="25"/>
      <c r="BO309" s="25"/>
      <c r="BP309" s="25"/>
      <c r="BQ309" s="25"/>
      <c r="BR309" s="25"/>
      <c r="BS309" s="25"/>
      <c r="BT309" s="25">
        <v>1</v>
      </c>
      <c r="BU309" s="26" t="s">
        <v>3410</v>
      </c>
      <c r="BV309" s="100" t="s">
        <v>6325</v>
      </c>
      <c r="BW309" s="29"/>
      <c r="BX309" s="30"/>
      <c r="BY309" s="30"/>
      <c r="BZ309" s="30"/>
      <c r="CA309" s="30"/>
      <c r="CB309" s="30"/>
      <c r="CC309" s="30"/>
      <c r="CD309" s="30"/>
      <c r="CE309" s="30"/>
      <c r="CF309" s="30"/>
      <c r="CG309" s="30"/>
      <c r="CH309" s="30"/>
      <c r="CI309" s="30"/>
      <c r="CJ309" s="30"/>
      <c r="CK309" s="30"/>
      <c r="CL309" s="30"/>
      <c r="CM309" s="30"/>
      <c r="CN309" s="30">
        <v>1</v>
      </c>
      <c r="CO309" s="30" t="s">
        <v>3411</v>
      </c>
      <c r="CP309" s="30"/>
      <c r="CQ309" s="31"/>
      <c r="CR309" s="103" t="s">
        <v>6947</v>
      </c>
      <c r="CS309" s="35" t="s">
        <v>3414</v>
      </c>
      <c r="CT309" s="36" t="s">
        <v>3415</v>
      </c>
      <c r="CU309" s="36" t="s">
        <v>3416</v>
      </c>
      <c r="CV309" s="36" t="s">
        <v>3417</v>
      </c>
      <c r="CW309" s="36" t="s">
        <v>3418</v>
      </c>
      <c r="CX309" s="36" t="s">
        <v>3419</v>
      </c>
      <c r="CY309" s="36" t="s">
        <v>3420</v>
      </c>
      <c r="CZ309" s="36" t="s">
        <v>3421</v>
      </c>
      <c r="DA309" s="36"/>
      <c r="DB309" s="37"/>
      <c r="DC309" s="43" t="s">
        <v>3412</v>
      </c>
      <c r="DD309" s="48" t="s">
        <v>3413</v>
      </c>
      <c r="DE309" s="6" t="s">
        <v>3422</v>
      </c>
    </row>
    <row r="310" spans="1:109">
      <c r="A310" s="6">
        <v>2023014</v>
      </c>
      <c r="B310" s="6" t="s">
        <v>5630</v>
      </c>
      <c r="C310" s="6" t="s">
        <v>5655</v>
      </c>
      <c r="D310" s="13" t="s">
        <v>6061</v>
      </c>
      <c r="E310" s="15">
        <v>1</v>
      </c>
      <c r="F310" s="16"/>
      <c r="G310" s="16"/>
      <c r="H310" s="16"/>
      <c r="I310" s="17"/>
      <c r="J310" s="20">
        <v>1</v>
      </c>
      <c r="K310" s="21"/>
      <c r="L310" s="21">
        <v>1</v>
      </c>
      <c r="M310" s="21"/>
      <c r="N310" s="21"/>
      <c r="O310" s="21"/>
      <c r="P310" s="21"/>
      <c r="Q310" s="21">
        <v>1</v>
      </c>
      <c r="R310" s="21"/>
      <c r="S310" s="21"/>
      <c r="T310" s="21"/>
      <c r="U310" s="21"/>
      <c r="V310" s="21"/>
      <c r="W310" s="21"/>
      <c r="X310" s="21"/>
      <c r="Y310" s="21"/>
      <c r="Z310" s="21"/>
      <c r="AA310" s="21">
        <v>1</v>
      </c>
      <c r="AB310" s="22" t="s">
        <v>5797</v>
      </c>
      <c r="AC310" s="97" t="s">
        <v>6684</v>
      </c>
      <c r="AD310" s="24">
        <v>1</v>
      </c>
      <c r="AE310" s="25">
        <v>1</v>
      </c>
      <c r="AF310" s="25">
        <v>1</v>
      </c>
      <c r="AG310" s="25">
        <v>1</v>
      </c>
      <c r="AH310" s="25">
        <v>1</v>
      </c>
      <c r="AI310" s="25">
        <v>1</v>
      </c>
      <c r="AJ310" s="25">
        <v>1</v>
      </c>
      <c r="AK310" s="25">
        <v>1</v>
      </c>
      <c r="AL310" s="25">
        <v>1</v>
      </c>
      <c r="AM310" s="25">
        <v>1</v>
      </c>
      <c r="AN310" s="25">
        <v>1</v>
      </c>
      <c r="AO310" s="25">
        <v>1</v>
      </c>
      <c r="AP310" s="25">
        <v>1</v>
      </c>
      <c r="AQ310" s="25">
        <v>1</v>
      </c>
      <c r="AR310" s="25">
        <v>1</v>
      </c>
      <c r="AS310" s="25"/>
      <c r="AT310" s="25"/>
      <c r="AU310" s="25"/>
      <c r="AV310" s="25"/>
      <c r="AW310" s="25"/>
      <c r="AX310" s="25"/>
      <c r="AY310" s="25">
        <v>1</v>
      </c>
      <c r="AZ310" s="25">
        <v>1</v>
      </c>
      <c r="BA310" s="25"/>
      <c r="BB310" s="25"/>
      <c r="BC310" s="25"/>
      <c r="BD310" s="25">
        <v>1</v>
      </c>
      <c r="BE310" s="25">
        <v>1</v>
      </c>
      <c r="BF310" s="25">
        <v>1</v>
      </c>
      <c r="BG310" s="25"/>
      <c r="BH310" s="25"/>
      <c r="BI310" s="25"/>
      <c r="BJ310" s="25"/>
      <c r="BK310" s="25">
        <v>1</v>
      </c>
      <c r="BL310" s="25"/>
      <c r="BM310" s="25"/>
      <c r="BN310" s="25"/>
      <c r="BO310" s="25"/>
      <c r="BP310" s="25">
        <v>1</v>
      </c>
      <c r="BQ310" s="25"/>
      <c r="BR310" s="25"/>
      <c r="BS310" s="25"/>
      <c r="BT310" s="25"/>
      <c r="BU310" s="26"/>
      <c r="BV310" s="100" t="s">
        <v>6326</v>
      </c>
      <c r="BW310" s="29"/>
      <c r="BX310" s="30"/>
      <c r="BY310" s="30">
        <v>1</v>
      </c>
      <c r="BZ310" s="30"/>
      <c r="CA310" s="30"/>
      <c r="CB310" s="30"/>
      <c r="CC310" s="30"/>
      <c r="CD310" s="30"/>
      <c r="CE310" s="30"/>
      <c r="CF310" s="30"/>
      <c r="CG310" s="30"/>
      <c r="CH310" s="30"/>
      <c r="CI310" s="30"/>
      <c r="CJ310" s="30"/>
      <c r="CK310" s="30"/>
      <c r="CL310" s="30"/>
      <c r="CM310" s="30"/>
      <c r="CN310" s="30"/>
      <c r="CO310" s="30"/>
      <c r="CP310" s="30"/>
      <c r="CQ310" s="31"/>
      <c r="CR310" s="103" t="s">
        <v>6812</v>
      </c>
      <c r="CS310" s="35" t="s">
        <v>5799</v>
      </c>
      <c r="CT310" s="36" t="s">
        <v>5800</v>
      </c>
      <c r="CU310" s="36" t="s">
        <v>5801</v>
      </c>
      <c r="CV310" s="36" t="s">
        <v>5802</v>
      </c>
      <c r="CW310" s="36" t="s">
        <v>5803</v>
      </c>
      <c r="CX310" s="36" t="s">
        <v>5804</v>
      </c>
      <c r="CY310" s="36"/>
      <c r="CZ310" s="36"/>
      <c r="DA310" s="36"/>
      <c r="DB310" s="37"/>
      <c r="DC310" s="43" t="s">
        <v>5743</v>
      </c>
      <c r="DD310" s="48" t="s">
        <v>5798</v>
      </c>
      <c r="DE310" s="6" t="s">
        <v>5805</v>
      </c>
    </row>
    <row r="311" spans="1:109">
      <c r="A311" s="6">
        <v>30021</v>
      </c>
      <c r="B311" s="6" t="s">
        <v>410</v>
      </c>
      <c r="C311" s="6" t="s">
        <v>411</v>
      </c>
      <c r="D311" s="13" t="s">
        <v>7181</v>
      </c>
      <c r="E311" s="15">
        <v>1</v>
      </c>
      <c r="F311" s="16">
        <v>1</v>
      </c>
      <c r="G311" s="16"/>
      <c r="H311" s="16"/>
      <c r="I311" s="17">
        <v>1</v>
      </c>
      <c r="J311" s="20">
        <v>1</v>
      </c>
      <c r="K311" s="21"/>
      <c r="L311" s="21"/>
      <c r="M311" s="21"/>
      <c r="N311" s="21">
        <v>1</v>
      </c>
      <c r="O311" s="21"/>
      <c r="P311" s="21"/>
      <c r="Q311" s="21"/>
      <c r="R311" s="21"/>
      <c r="S311" s="21"/>
      <c r="T311" s="21"/>
      <c r="U311" s="21"/>
      <c r="V311" s="21"/>
      <c r="W311" s="21"/>
      <c r="X311" s="21"/>
      <c r="Y311" s="21"/>
      <c r="Z311" s="21"/>
      <c r="AA311" s="21">
        <v>1</v>
      </c>
      <c r="AB311" s="22" t="s">
        <v>3423</v>
      </c>
      <c r="AC311" s="97" t="s">
        <v>6685</v>
      </c>
      <c r="AD311" s="24"/>
      <c r="AE311" s="25">
        <v>1</v>
      </c>
      <c r="AF311" s="25"/>
      <c r="AG311" s="25"/>
      <c r="AH311" s="25"/>
      <c r="AI311" s="25"/>
      <c r="AJ311" s="25"/>
      <c r="AK311" s="25"/>
      <c r="AL311" s="25"/>
      <c r="AM311" s="25"/>
      <c r="AN311" s="25"/>
      <c r="AO311" s="25">
        <v>1</v>
      </c>
      <c r="AP311" s="25"/>
      <c r="AQ311" s="25"/>
      <c r="AR311" s="25"/>
      <c r="AS311" s="25"/>
      <c r="AT311" s="25"/>
      <c r="AU311" s="25"/>
      <c r="AV311" s="25"/>
      <c r="AW311" s="25"/>
      <c r="AX311" s="25"/>
      <c r="AY311" s="25"/>
      <c r="AZ311" s="25"/>
      <c r="BA311" s="25"/>
      <c r="BB311" s="25"/>
      <c r="BC311" s="25"/>
      <c r="BD311" s="25"/>
      <c r="BE311" s="25"/>
      <c r="BF311" s="25"/>
      <c r="BG311" s="25"/>
      <c r="BH311" s="25"/>
      <c r="BI311" s="25"/>
      <c r="BJ311" s="25"/>
      <c r="BK311" s="25"/>
      <c r="BL311" s="25"/>
      <c r="BM311" s="25"/>
      <c r="BN311" s="25"/>
      <c r="BO311" s="25"/>
      <c r="BP311" s="25"/>
      <c r="BQ311" s="25"/>
      <c r="BR311" s="25"/>
      <c r="BS311" s="25"/>
      <c r="BT311" s="25">
        <v>1</v>
      </c>
      <c r="BU311" s="26" t="s">
        <v>3424</v>
      </c>
      <c r="BV311" s="100" t="s">
        <v>6327</v>
      </c>
      <c r="BW311" s="29"/>
      <c r="BX311" s="30"/>
      <c r="BY311" s="30"/>
      <c r="BZ311" s="30"/>
      <c r="CA311" s="30">
        <v>1</v>
      </c>
      <c r="CB311" s="30" t="s">
        <v>3425</v>
      </c>
      <c r="CC311" s="30"/>
      <c r="CD311" s="30"/>
      <c r="CE311" s="30"/>
      <c r="CF311" s="30"/>
      <c r="CG311" s="30"/>
      <c r="CH311" s="30"/>
      <c r="CI311" s="30"/>
      <c r="CJ311" s="30"/>
      <c r="CK311" s="30"/>
      <c r="CL311" s="30"/>
      <c r="CM311" s="30"/>
      <c r="CN311" s="30"/>
      <c r="CO311" s="30"/>
      <c r="CP311" s="30">
        <v>1</v>
      </c>
      <c r="CQ311" s="31" t="s">
        <v>3426</v>
      </c>
      <c r="CR311" s="103" t="s">
        <v>6833</v>
      </c>
      <c r="CS311" s="35" t="s">
        <v>3428</v>
      </c>
      <c r="CT311" s="36" t="s">
        <v>3429</v>
      </c>
      <c r="CU311" s="36" t="s">
        <v>3430</v>
      </c>
      <c r="CV311" s="36" t="s">
        <v>3431</v>
      </c>
      <c r="CW311" s="36" t="s">
        <v>3432</v>
      </c>
      <c r="CX311" s="36" t="s">
        <v>3433</v>
      </c>
      <c r="CY311" s="36" t="s">
        <v>3434</v>
      </c>
      <c r="CZ311" s="36" t="s">
        <v>3435</v>
      </c>
      <c r="DA311" s="36" t="s">
        <v>3436</v>
      </c>
      <c r="DB311" s="37" t="s">
        <v>3437</v>
      </c>
      <c r="DC311" s="43" t="s">
        <v>3427</v>
      </c>
      <c r="DD311" s="48"/>
      <c r="DE311" s="6" t="s">
        <v>3438</v>
      </c>
    </row>
    <row r="312" spans="1:109">
      <c r="A312" s="6">
        <v>2021020</v>
      </c>
      <c r="B312" s="6" t="s">
        <v>412</v>
      </c>
      <c r="C312" s="6" t="s">
        <v>413</v>
      </c>
      <c r="D312" s="13" t="s">
        <v>6034</v>
      </c>
      <c r="E312" s="15">
        <v>1</v>
      </c>
      <c r="F312" s="16"/>
      <c r="G312" s="16"/>
      <c r="H312" s="16"/>
      <c r="I312" s="17"/>
      <c r="J312" s="20"/>
      <c r="K312" s="21"/>
      <c r="L312" s="21"/>
      <c r="M312" s="21"/>
      <c r="N312" s="21"/>
      <c r="O312" s="21"/>
      <c r="P312" s="21"/>
      <c r="Q312" s="21"/>
      <c r="R312" s="21"/>
      <c r="S312" s="21"/>
      <c r="T312" s="21"/>
      <c r="U312" s="21"/>
      <c r="V312" s="21"/>
      <c r="W312" s="21"/>
      <c r="X312" s="21"/>
      <c r="Y312" s="21"/>
      <c r="Z312" s="21"/>
      <c r="AA312" s="21">
        <v>1</v>
      </c>
      <c r="AB312" s="22" t="s">
        <v>3439</v>
      </c>
      <c r="AC312" s="97" t="s">
        <v>6686</v>
      </c>
      <c r="AD312" s="24"/>
      <c r="AE312" s="25"/>
      <c r="AF312" s="25"/>
      <c r="AG312" s="25"/>
      <c r="AH312" s="25"/>
      <c r="AI312" s="25"/>
      <c r="AJ312" s="25"/>
      <c r="AK312" s="25"/>
      <c r="AL312" s="25"/>
      <c r="AM312" s="25"/>
      <c r="AN312" s="25"/>
      <c r="AO312" s="25"/>
      <c r="AP312" s="25"/>
      <c r="AQ312" s="25"/>
      <c r="AR312" s="25"/>
      <c r="AS312" s="25"/>
      <c r="AT312" s="25"/>
      <c r="AU312" s="25"/>
      <c r="AV312" s="25"/>
      <c r="AW312" s="25"/>
      <c r="AX312" s="25"/>
      <c r="AY312" s="25"/>
      <c r="AZ312" s="25"/>
      <c r="BA312" s="25"/>
      <c r="BB312" s="25"/>
      <c r="BC312" s="25"/>
      <c r="BD312" s="25"/>
      <c r="BE312" s="25"/>
      <c r="BF312" s="25"/>
      <c r="BG312" s="25"/>
      <c r="BH312" s="25"/>
      <c r="BI312" s="25"/>
      <c r="BJ312" s="25"/>
      <c r="BK312" s="25"/>
      <c r="BL312" s="25"/>
      <c r="BM312" s="25"/>
      <c r="BN312" s="25"/>
      <c r="BO312" s="25">
        <v>1</v>
      </c>
      <c r="BP312" s="25"/>
      <c r="BQ312" s="25"/>
      <c r="BR312" s="25"/>
      <c r="BS312" s="25"/>
      <c r="BT312" s="25">
        <v>1</v>
      </c>
      <c r="BU312" s="26" t="s">
        <v>3440</v>
      </c>
      <c r="BV312" s="100" t="s">
        <v>6328</v>
      </c>
      <c r="BW312" s="29"/>
      <c r="BX312" s="30"/>
      <c r="BY312" s="30"/>
      <c r="BZ312" s="30"/>
      <c r="CA312" s="30"/>
      <c r="CB312" s="30"/>
      <c r="CC312" s="30"/>
      <c r="CD312" s="30"/>
      <c r="CE312" s="30"/>
      <c r="CF312" s="30"/>
      <c r="CG312" s="30"/>
      <c r="CH312" s="30"/>
      <c r="CI312" s="30"/>
      <c r="CJ312" s="30"/>
      <c r="CK312" s="30"/>
      <c r="CL312" s="30"/>
      <c r="CM312" s="30"/>
      <c r="CN312" s="30">
        <v>1</v>
      </c>
      <c r="CO312" s="30" t="s">
        <v>3441</v>
      </c>
      <c r="CP312" s="30">
        <v>1</v>
      </c>
      <c r="CQ312" s="31" t="s">
        <v>3442</v>
      </c>
      <c r="CR312" s="103" t="s">
        <v>6948</v>
      </c>
      <c r="CS312" s="35" t="s">
        <v>3444</v>
      </c>
      <c r="CT312" s="36" t="s">
        <v>3445</v>
      </c>
      <c r="CU312" s="36" t="s">
        <v>3446</v>
      </c>
      <c r="CV312" s="36" t="s">
        <v>3447</v>
      </c>
      <c r="CW312" s="36" t="s">
        <v>3448</v>
      </c>
      <c r="CX312" s="36" t="s">
        <v>3449</v>
      </c>
      <c r="CY312" s="36" t="s">
        <v>3450</v>
      </c>
      <c r="CZ312" s="36" t="s">
        <v>3451</v>
      </c>
      <c r="DA312" s="36" t="s">
        <v>3452</v>
      </c>
      <c r="DB312" s="37" t="s">
        <v>3453</v>
      </c>
      <c r="DC312" s="43" t="s">
        <v>3412</v>
      </c>
      <c r="DD312" s="48" t="s">
        <v>3443</v>
      </c>
      <c r="DE312" s="6" t="s">
        <v>3454</v>
      </c>
    </row>
    <row r="313" spans="1:109">
      <c r="A313" s="6">
        <v>2024013</v>
      </c>
      <c r="B313" s="6" t="s">
        <v>7580</v>
      </c>
      <c r="C313" s="6" t="s">
        <v>7581</v>
      </c>
      <c r="D313" s="13" t="s">
        <v>7590</v>
      </c>
      <c r="E313" s="15">
        <v>1</v>
      </c>
      <c r="F313" s="16"/>
      <c r="G313" s="16">
        <v>1</v>
      </c>
      <c r="H313" s="16"/>
      <c r="I313" s="17"/>
      <c r="J313" s="20"/>
      <c r="K313" s="21">
        <v>1</v>
      </c>
      <c r="L313" s="21"/>
      <c r="M313" s="21"/>
      <c r="N313" s="21"/>
      <c r="O313" s="21"/>
      <c r="P313" s="21">
        <v>1</v>
      </c>
      <c r="Q313" s="21"/>
      <c r="R313" s="21"/>
      <c r="S313" s="21"/>
      <c r="T313" s="21"/>
      <c r="U313" s="21"/>
      <c r="V313" s="21"/>
      <c r="W313" s="21"/>
      <c r="X313" s="21"/>
      <c r="Y313" s="21"/>
      <c r="Z313" s="21"/>
      <c r="AA313" s="21"/>
      <c r="AB313" s="22"/>
      <c r="AC313" s="97" t="s">
        <v>7582</v>
      </c>
      <c r="AD313" s="24"/>
      <c r="AE313" s="25"/>
      <c r="AF313" s="25"/>
      <c r="AG313" s="25"/>
      <c r="AH313" s="25"/>
      <c r="AI313" s="25"/>
      <c r="AJ313" s="25"/>
      <c r="AK313" s="25"/>
      <c r="AL313" s="25"/>
      <c r="AM313" s="25"/>
      <c r="AN313" s="25">
        <v>1</v>
      </c>
      <c r="AO313" s="25"/>
      <c r="AP313" s="25"/>
      <c r="AQ313" s="25">
        <v>1</v>
      </c>
      <c r="AR313" s="25"/>
      <c r="AS313" s="25"/>
      <c r="AT313" s="25"/>
      <c r="AU313" s="25"/>
      <c r="AV313" s="25">
        <v>1</v>
      </c>
      <c r="AW313" s="25"/>
      <c r="AX313" s="25"/>
      <c r="AY313" s="25">
        <v>1</v>
      </c>
      <c r="AZ313" s="25">
        <v>1</v>
      </c>
      <c r="BA313" s="25"/>
      <c r="BB313" s="25"/>
      <c r="BC313" s="25"/>
      <c r="BD313" s="25"/>
      <c r="BE313" s="25">
        <v>1</v>
      </c>
      <c r="BF313" s="25"/>
      <c r="BG313" s="25"/>
      <c r="BH313" s="25"/>
      <c r="BI313" s="25"/>
      <c r="BJ313" s="25"/>
      <c r="BK313" s="25"/>
      <c r="BL313" s="25"/>
      <c r="BM313" s="25"/>
      <c r="BN313" s="25"/>
      <c r="BO313" s="25"/>
      <c r="BP313" s="25"/>
      <c r="BQ313" s="25"/>
      <c r="BR313" s="25"/>
      <c r="BS313" s="25"/>
      <c r="BT313" s="25"/>
      <c r="BU313" s="26"/>
      <c r="BV313" s="100" t="s">
        <v>7583</v>
      </c>
      <c r="BW313" s="29"/>
      <c r="BX313" s="30"/>
      <c r="BY313" s="30"/>
      <c r="BZ313" s="30"/>
      <c r="CA313" s="30"/>
      <c r="CB313" s="30"/>
      <c r="CC313" s="30"/>
      <c r="CD313" s="30"/>
      <c r="CE313" s="30"/>
      <c r="CF313" s="30"/>
      <c r="CG313" s="30"/>
      <c r="CH313" s="30"/>
      <c r="CI313" s="30"/>
      <c r="CJ313" s="30"/>
      <c r="CK313" s="30"/>
      <c r="CL313" s="30"/>
      <c r="CM313" s="30"/>
      <c r="CN313" s="30"/>
      <c r="CO313" s="30"/>
      <c r="CP313" s="30">
        <v>1</v>
      </c>
      <c r="CQ313" s="31" t="s">
        <v>7615</v>
      </c>
      <c r="CR313" s="103"/>
      <c r="CS313" s="35" t="s">
        <v>7586</v>
      </c>
      <c r="CT313" s="36" t="s">
        <v>7587</v>
      </c>
      <c r="CU313" s="36" t="s">
        <v>7588</v>
      </c>
      <c r="CV313" s="36" t="s">
        <v>7589</v>
      </c>
      <c r="CW313" s="36"/>
      <c r="CX313" s="36"/>
      <c r="CY313" s="36"/>
      <c r="CZ313" s="36"/>
      <c r="DA313" s="36"/>
      <c r="DB313" s="37"/>
      <c r="DC313" s="43" t="s">
        <v>7584</v>
      </c>
      <c r="DD313" s="48" t="s">
        <v>7623</v>
      </c>
      <c r="DE313" s="6" t="s">
        <v>7585</v>
      </c>
    </row>
    <row r="314" spans="1:109">
      <c r="A314" s="6">
        <v>20028</v>
      </c>
      <c r="B314" s="6" t="s">
        <v>414</v>
      </c>
      <c r="C314" s="6" t="s">
        <v>3455</v>
      </c>
      <c r="D314" s="13" t="s">
        <v>6008</v>
      </c>
      <c r="E314" s="15">
        <v>1</v>
      </c>
      <c r="F314" s="16"/>
      <c r="G314" s="16"/>
      <c r="H314" s="16"/>
      <c r="I314" s="17"/>
      <c r="J314" s="20"/>
      <c r="K314" s="21"/>
      <c r="L314" s="21"/>
      <c r="M314" s="21"/>
      <c r="N314" s="21"/>
      <c r="O314" s="21"/>
      <c r="P314" s="21"/>
      <c r="Q314" s="21"/>
      <c r="R314" s="21"/>
      <c r="S314" s="21"/>
      <c r="T314" s="21"/>
      <c r="U314" s="21"/>
      <c r="V314" s="21"/>
      <c r="W314" s="21"/>
      <c r="X314" s="21"/>
      <c r="Y314" s="21"/>
      <c r="Z314" s="21"/>
      <c r="AA314" s="21">
        <v>1</v>
      </c>
      <c r="AB314" s="22" t="s">
        <v>3456</v>
      </c>
      <c r="AC314" s="97" t="s">
        <v>6329</v>
      </c>
      <c r="AD314" s="24"/>
      <c r="AE314" s="25"/>
      <c r="AF314" s="25"/>
      <c r="AG314" s="25"/>
      <c r="AH314" s="25"/>
      <c r="AI314" s="25"/>
      <c r="AJ314" s="25"/>
      <c r="AK314" s="25"/>
      <c r="AL314" s="25"/>
      <c r="AM314" s="25"/>
      <c r="AN314" s="25"/>
      <c r="AO314" s="25"/>
      <c r="AP314" s="25"/>
      <c r="AQ314" s="25"/>
      <c r="AR314" s="25"/>
      <c r="AS314" s="25"/>
      <c r="AT314" s="25"/>
      <c r="AU314" s="25"/>
      <c r="AV314" s="25"/>
      <c r="AW314" s="25"/>
      <c r="AX314" s="25"/>
      <c r="AY314" s="25"/>
      <c r="AZ314" s="25"/>
      <c r="BA314" s="25"/>
      <c r="BB314" s="25"/>
      <c r="BC314" s="25"/>
      <c r="BD314" s="25"/>
      <c r="BE314" s="25"/>
      <c r="BF314" s="25"/>
      <c r="BG314" s="25"/>
      <c r="BH314" s="25"/>
      <c r="BI314" s="25"/>
      <c r="BJ314" s="25"/>
      <c r="BK314" s="25"/>
      <c r="BL314" s="25"/>
      <c r="BM314" s="25"/>
      <c r="BN314" s="25"/>
      <c r="BO314" s="25"/>
      <c r="BP314" s="25"/>
      <c r="BQ314" s="25"/>
      <c r="BR314" s="25"/>
      <c r="BS314" s="25"/>
      <c r="BT314" s="25">
        <v>1</v>
      </c>
      <c r="BU314" s="26" t="s">
        <v>3456</v>
      </c>
      <c r="BV314" s="100" t="s">
        <v>6329</v>
      </c>
      <c r="BW314" s="29"/>
      <c r="BX314" s="30"/>
      <c r="BY314" s="30"/>
      <c r="BZ314" s="30"/>
      <c r="CA314" s="30"/>
      <c r="CB314" s="30"/>
      <c r="CC314" s="30"/>
      <c r="CD314" s="30"/>
      <c r="CE314" s="30"/>
      <c r="CF314" s="30"/>
      <c r="CG314" s="30"/>
      <c r="CH314" s="30"/>
      <c r="CI314" s="30">
        <v>1</v>
      </c>
      <c r="CJ314" s="30" t="s">
        <v>3457</v>
      </c>
      <c r="CK314" s="30"/>
      <c r="CL314" s="30"/>
      <c r="CM314" s="30"/>
      <c r="CN314" s="30">
        <v>1</v>
      </c>
      <c r="CO314" s="30" t="s">
        <v>3458</v>
      </c>
      <c r="CP314" s="30">
        <v>1</v>
      </c>
      <c r="CQ314" s="31" t="s">
        <v>3459</v>
      </c>
      <c r="CR314" s="103" t="s">
        <v>6949</v>
      </c>
      <c r="CS314" s="35" t="s">
        <v>3462</v>
      </c>
      <c r="CT314" s="36" t="s">
        <v>3463</v>
      </c>
      <c r="CU314" s="36" t="s">
        <v>3464</v>
      </c>
      <c r="CV314" s="36" t="s">
        <v>3465</v>
      </c>
      <c r="CW314" s="36"/>
      <c r="CX314" s="36"/>
      <c r="CY314" s="36"/>
      <c r="CZ314" s="36"/>
      <c r="DA314" s="36"/>
      <c r="DB314" s="37"/>
      <c r="DC314" s="43" t="s">
        <v>3460</v>
      </c>
      <c r="DD314" s="48" t="s">
        <v>3461</v>
      </c>
      <c r="DE314" s="6" t="s">
        <v>3466</v>
      </c>
    </row>
    <row r="315" spans="1:109">
      <c r="A315" s="6">
        <v>29027</v>
      </c>
      <c r="B315" s="6" t="s">
        <v>415</v>
      </c>
      <c r="C315" s="6" t="s">
        <v>416</v>
      </c>
      <c r="D315" s="13" t="s">
        <v>7181</v>
      </c>
      <c r="E315" s="15">
        <v>1</v>
      </c>
      <c r="F315" s="16"/>
      <c r="G315" s="16"/>
      <c r="H315" s="16"/>
      <c r="I315" s="17"/>
      <c r="J315" s="20"/>
      <c r="K315" s="21"/>
      <c r="L315" s="21"/>
      <c r="M315" s="21"/>
      <c r="N315" s="21"/>
      <c r="O315" s="21"/>
      <c r="P315" s="21"/>
      <c r="Q315" s="21"/>
      <c r="R315" s="21"/>
      <c r="S315" s="21"/>
      <c r="T315" s="21"/>
      <c r="U315" s="21"/>
      <c r="V315" s="21"/>
      <c r="W315" s="21"/>
      <c r="X315" s="21"/>
      <c r="Y315" s="21"/>
      <c r="Z315" s="21"/>
      <c r="AA315" s="21">
        <v>1</v>
      </c>
      <c r="AB315" s="22" t="s">
        <v>3467</v>
      </c>
      <c r="AC315" s="97" t="s">
        <v>6330</v>
      </c>
      <c r="AD315" s="24"/>
      <c r="AE315" s="25"/>
      <c r="AF315" s="25"/>
      <c r="AG315" s="25"/>
      <c r="AH315" s="25"/>
      <c r="AI315" s="25"/>
      <c r="AJ315" s="25"/>
      <c r="AK315" s="25"/>
      <c r="AL315" s="25"/>
      <c r="AM315" s="25"/>
      <c r="AN315" s="25"/>
      <c r="AO315" s="25"/>
      <c r="AP315" s="25"/>
      <c r="AQ315" s="25"/>
      <c r="AR315" s="25"/>
      <c r="AS315" s="25"/>
      <c r="AT315" s="25"/>
      <c r="AU315" s="25"/>
      <c r="AV315" s="25"/>
      <c r="AW315" s="25"/>
      <c r="AX315" s="25"/>
      <c r="AY315" s="25"/>
      <c r="AZ315" s="25"/>
      <c r="BA315" s="25"/>
      <c r="BB315" s="25"/>
      <c r="BC315" s="25"/>
      <c r="BD315" s="25"/>
      <c r="BE315" s="25"/>
      <c r="BF315" s="25"/>
      <c r="BG315" s="25"/>
      <c r="BH315" s="25"/>
      <c r="BI315" s="25"/>
      <c r="BJ315" s="25"/>
      <c r="BK315" s="25"/>
      <c r="BL315" s="25"/>
      <c r="BM315" s="25"/>
      <c r="BN315" s="25"/>
      <c r="BO315" s="25"/>
      <c r="BP315" s="25"/>
      <c r="BQ315" s="25"/>
      <c r="BR315" s="25"/>
      <c r="BS315" s="25"/>
      <c r="BT315" s="25">
        <v>1</v>
      </c>
      <c r="BU315" s="26" t="s">
        <v>3467</v>
      </c>
      <c r="BV315" s="100" t="s">
        <v>6330</v>
      </c>
      <c r="BW315" s="29"/>
      <c r="BX315" s="30"/>
      <c r="BY315" s="30"/>
      <c r="BZ315" s="30"/>
      <c r="CA315" s="30"/>
      <c r="CB315" s="30"/>
      <c r="CC315" s="30"/>
      <c r="CD315" s="30"/>
      <c r="CE315" s="30"/>
      <c r="CF315" s="30"/>
      <c r="CG315" s="30"/>
      <c r="CH315" s="30"/>
      <c r="CI315" s="30"/>
      <c r="CJ315" s="30"/>
      <c r="CK315" s="30"/>
      <c r="CL315" s="30"/>
      <c r="CM315" s="30"/>
      <c r="CN315" s="30"/>
      <c r="CO315" s="30"/>
      <c r="CP315" s="30">
        <v>1</v>
      </c>
      <c r="CQ315" s="31" t="s">
        <v>3468</v>
      </c>
      <c r="CR315" s="103" t="s">
        <v>6517</v>
      </c>
      <c r="CS315" s="35" t="s">
        <v>3471</v>
      </c>
      <c r="CT315" s="36" t="s">
        <v>3472</v>
      </c>
      <c r="CU315" s="36"/>
      <c r="CV315" s="36"/>
      <c r="CW315" s="36"/>
      <c r="CX315" s="36"/>
      <c r="CY315" s="36"/>
      <c r="CZ315" s="36"/>
      <c r="DA315" s="36"/>
      <c r="DB315" s="37"/>
      <c r="DC315" s="43" t="s">
        <v>3469</v>
      </c>
      <c r="DD315" s="48" t="s">
        <v>3470</v>
      </c>
      <c r="DE315" s="6" t="s">
        <v>3473</v>
      </c>
    </row>
    <row r="316" spans="1:109">
      <c r="A316" s="6">
        <v>21012</v>
      </c>
      <c r="B316" s="6" t="s">
        <v>417</v>
      </c>
      <c r="C316" s="6" t="s">
        <v>418</v>
      </c>
      <c r="D316" s="13" t="s">
        <v>6000</v>
      </c>
      <c r="E316" s="15"/>
      <c r="F316" s="16"/>
      <c r="G316" s="16">
        <v>1</v>
      </c>
      <c r="H316" s="16"/>
      <c r="I316" s="17"/>
      <c r="J316" s="20"/>
      <c r="K316" s="21"/>
      <c r="L316" s="21"/>
      <c r="M316" s="21"/>
      <c r="N316" s="21"/>
      <c r="O316" s="21"/>
      <c r="P316" s="21">
        <v>1</v>
      </c>
      <c r="Q316" s="21"/>
      <c r="R316" s="21"/>
      <c r="S316" s="21"/>
      <c r="T316" s="21"/>
      <c r="U316" s="21"/>
      <c r="V316" s="21"/>
      <c r="W316" s="21"/>
      <c r="X316" s="21"/>
      <c r="Y316" s="21">
        <v>1</v>
      </c>
      <c r="Z316" s="21"/>
      <c r="AA316" s="21"/>
      <c r="AB316" s="22"/>
      <c r="AC316" s="97" t="s">
        <v>6555</v>
      </c>
      <c r="AD316" s="24"/>
      <c r="AE316" s="25"/>
      <c r="AF316" s="25"/>
      <c r="AG316" s="25"/>
      <c r="AH316" s="25"/>
      <c r="AI316" s="25"/>
      <c r="AJ316" s="25"/>
      <c r="AK316" s="25"/>
      <c r="AL316" s="25"/>
      <c r="AM316" s="25"/>
      <c r="AN316" s="25"/>
      <c r="AO316" s="25"/>
      <c r="AP316" s="25"/>
      <c r="AQ316" s="25"/>
      <c r="AR316" s="25"/>
      <c r="AS316" s="25"/>
      <c r="AT316" s="25"/>
      <c r="AU316" s="25"/>
      <c r="AV316" s="25"/>
      <c r="AW316" s="25"/>
      <c r="AX316" s="25"/>
      <c r="AY316" s="25"/>
      <c r="AZ316" s="25"/>
      <c r="BA316" s="25"/>
      <c r="BB316" s="25"/>
      <c r="BC316" s="25">
        <v>1</v>
      </c>
      <c r="BD316" s="25">
        <v>1</v>
      </c>
      <c r="BE316" s="25">
        <v>1</v>
      </c>
      <c r="BF316" s="25"/>
      <c r="BG316" s="25"/>
      <c r="BH316" s="25"/>
      <c r="BI316" s="25"/>
      <c r="BJ316" s="25"/>
      <c r="BK316" s="25"/>
      <c r="BL316" s="25"/>
      <c r="BM316" s="25"/>
      <c r="BN316" s="25"/>
      <c r="BO316" s="25"/>
      <c r="BP316" s="25"/>
      <c r="BQ316" s="25"/>
      <c r="BR316" s="25">
        <v>1</v>
      </c>
      <c r="BS316" s="25" t="s">
        <v>3474</v>
      </c>
      <c r="BT316" s="25"/>
      <c r="BU316" s="26"/>
      <c r="BV316" s="100" t="s">
        <v>6331</v>
      </c>
      <c r="BW316" s="29"/>
      <c r="BX316" s="30"/>
      <c r="BY316" s="30"/>
      <c r="BZ316" s="30"/>
      <c r="CA316" s="30"/>
      <c r="CB316" s="30"/>
      <c r="CC316" s="30"/>
      <c r="CD316" s="30"/>
      <c r="CE316" s="30"/>
      <c r="CF316" s="30"/>
      <c r="CG316" s="30"/>
      <c r="CH316" s="30"/>
      <c r="CI316" s="30"/>
      <c r="CJ316" s="30"/>
      <c r="CK316" s="30"/>
      <c r="CL316" s="30"/>
      <c r="CM316" s="30"/>
      <c r="CN316" s="30"/>
      <c r="CO316" s="30"/>
      <c r="CP316" s="30">
        <v>1</v>
      </c>
      <c r="CQ316" s="31" t="s">
        <v>3475</v>
      </c>
      <c r="CR316" s="103" t="s">
        <v>6517</v>
      </c>
      <c r="CS316" s="35" t="s">
        <v>3477</v>
      </c>
      <c r="CT316" s="36" t="s">
        <v>3478</v>
      </c>
      <c r="CU316" s="36" t="s">
        <v>3479</v>
      </c>
      <c r="CV316" s="36" t="s">
        <v>3480</v>
      </c>
      <c r="CW316" s="36" t="s">
        <v>3481</v>
      </c>
      <c r="CX316" s="36" t="s">
        <v>3482</v>
      </c>
      <c r="CY316" s="36" t="s">
        <v>3483</v>
      </c>
      <c r="CZ316" s="36" t="s">
        <v>3484</v>
      </c>
      <c r="DA316" s="36"/>
      <c r="DB316" s="37"/>
      <c r="DC316" s="43" t="s">
        <v>3476</v>
      </c>
      <c r="DD316" s="48"/>
      <c r="DE316" s="6" t="s">
        <v>3485</v>
      </c>
    </row>
    <row r="317" spans="1:109">
      <c r="A317" s="6">
        <v>2019016</v>
      </c>
      <c r="B317" s="6" t="s">
        <v>419</v>
      </c>
      <c r="C317" s="6" t="s">
        <v>420</v>
      </c>
      <c r="D317" s="13" t="s">
        <v>6000</v>
      </c>
      <c r="E317" s="15">
        <v>1</v>
      </c>
      <c r="F317" s="16">
        <v>1</v>
      </c>
      <c r="G317" s="16"/>
      <c r="H317" s="16"/>
      <c r="I317" s="17"/>
      <c r="J317" s="20"/>
      <c r="K317" s="21"/>
      <c r="L317" s="21"/>
      <c r="M317" s="21"/>
      <c r="N317" s="21"/>
      <c r="O317" s="21"/>
      <c r="P317" s="21"/>
      <c r="Q317" s="21"/>
      <c r="R317" s="21">
        <v>1</v>
      </c>
      <c r="S317" s="21"/>
      <c r="T317" s="21"/>
      <c r="U317" s="21"/>
      <c r="V317" s="21"/>
      <c r="W317" s="21"/>
      <c r="X317" s="21"/>
      <c r="Y317" s="21"/>
      <c r="Z317" s="21">
        <v>1</v>
      </c>
      <c r="AA317" s="21"/>
      <c r="AB317" s="22"/>
      <c r="AC317" s="97" t="s">
        <v>6687</v>
      </c>
      <c r="AD317" s="24"/>
      <c r="AE317" s="25">
        <v>1</v>
      </c>
      <c r="AF317" s="25"/>
      <c r="AG317" s="25"/>
      <c r="AH317" s="25"/>
      <c r="AI317" s="25"/>
      <c r="AJ317" s="25"/>
      <c r="AK317" s="25"/>
      <c r="AL317" s="25"/>
      <c r="AM317" s="25"/>
      <c r="AN317" s="25"/>
      <c r="AO317" s="25"/>
      <c r="AP317" s="25"/>
      <c r="AQ317" s="25"/>
      <c r="AR317" s="25"/>
      <c r="AS317" s="25"/>
      <c r="AT317" s="25"/>
      <c r="AU317" s="25"/>
      <c r="AV317" s="25"/>
      <c r="AW317" s="25"/>
      <c r="AX317" s="25"/>
      <c r="AY317" s="25"/>
      <c r="AZ317" s="25"/>
      <c r="BA317" s="25"/>
      <c r="BB317" s="25"/>
      <c r="BC317" s="25"/>
      <c r="BD317" s="25"/>
      <c r="BE317" s="25"/>
      <c r="BF317" s="25"/>
      <c r="BG317" s="25"/>
      <c r="BH317" s="25"/>
      <c r="BI317" s="25"/>
      <c r="BJ317" s="25"/>
      <c r="BK317" s="25"/>
      <c r="BL317" s="25"/>
      <c r="BM317" s="25"/>
      <c r="BN317" s="25"/>
      <c r="BO317" s="25">
        <v>1</v>
      </c>
      <c r="BP317" s="25"/>
      <c r="BQ317" s="25"/>
      <c r="BR317" s="25"/>
      <c r="BS317" s="25"/>
      <c r="BT317" s="25">
        <v>1</v>
      </c>
      <c r="BU317" s="26" t="s">
        <v>3486</v>
      </c>
      <c r="BV317" s="100" t="s">
        <v>6332</v>
      </c>
      <c r="BW317" s="29"/>
      <c r="BX317" s="30"/>
      <c r="BY317" s="30"/>
      <c r="BZ317" s="30"/>
      <c r="CA317" s="30"/>
      <c r="CB317" s="30"/>
      <c r="CC317" s="30"/>
      <c r="CD317" s="30" t="s">
        <v>3487</v>
      </c>
      <c r="CE317" s="30"/>
      <c r="CF317" s="30"/>
      <c r="CG317" s="30"/>
      <c r="CH317" s="30"/>
      <c r="CI317" s="30"/>
      <c r="CJ317" s="30"/>
      <c r="CK317" s="30"/>
      <c r="CL317" s="30"/>
      <c r="CM317" s="30"/>
      <c r="CN317" s="30"/>
      <c r="CO317" s="30"/>
      <c r="CP317" s="30"/>
      <c r="CQ317" s="31"/>
      <c r="CR317" s="103" t="s">
        <v>7062</v>
      </c>
      <c r="CS317" s="35" t="s">
        <v>3490</v>
      </c>
      <c r="CT317" s="36" t="s">
        <v>3491</v>
      </c>
      <c r="CU317" s="36" t="s">
        <v>3492</v>
      </c>
      <c r="CV317" s="36" t="s">
        <v>3493</v>
      </c>
      <c r="CW317" s="36"/>
      <c r="CX317" s="36"/>
      <c r="CY317" s="36"/>
      <c r="CZ317" s="36"/>
      <c r="DA317" s="36"/>
      <c r="DB317" s="37"/>
      <c r="DC317" s="43" t="s">
        <v>3488</v>
      </c>
      <c r="DD317" s="48" t="s">
        <v>3489</v>
      </c>
      <c r="DE317" s="6" t="s">
        <v>3494</v>
      </c>
    </row>
    <row r="318" spans="1:109">
      <c r="A318" s="6">
        <v>2022003</v>
      </c>
      <c r="B318" s="6" t="s">
        <v>421</v>
      </c>
      <c r="C318" s="6" t="s">
        <v>422</v>
      </c>
      <c r="D318" s="13" t="s">
        <v>6023</v>
      </c>
      <c r="E318" s="15"/>
      <c r="F318" s="16">
        <v>1</v>
      </c>
      <c r="G318" s="16"/>
      <c r="H318" s="16"/>
      <c r="I318" s="17"/>
      <c r="J318" s="20"/>
      <c r="K318" s="21"/>
      <c r="L318" s="21"/>
      <c r="M318" s="21"/>
      <c r="N318" s="21"/>
      <c r="O318" s="21"/>
      <c r="P318" s="21"/>
      <c r="Q318" s="21"/>
      <c r="R318" s="21"/>
      <c r="S318" s="21"/>
      <c r="T318" s="21"/>
      <c r="U318" s="21"/>
      <c r="V318" s="21"/>
      <c r="W318" s="21"/>
      <c r="X318" s="21"/>
      <c r="Y318" s="21"/>
      <c r="Z318" s="21">
        <v>1</v>
      </c>
      <c r="AA318" s="21"/>
      <c r="AB318" s="22"/>
      <c r="AC318" s="97" t="s">
        <v>6670</v>
      </c>
      <c r="AD318" s="24"/>
      <c r="AE318" s="25"/>
      <c r="AF318" s="25"/>
      <c r="AG318" s="25"/>
      <c r="AH318" s="25"/>
      <c r="AI318" s="25"/>
      <c r="AJ318" s="25"/>
      <c r="AK318" s="25"/>
      <c r="AL318" s="25"/>
      <c r="AM318" s="25"/>
      <c r="AN318" s="25"/>
      <c r="AO318" s="25"/>
      <c r="AP318" s="25"/>
      <c r="AQ318" s="25"/>
      <c r="AR318" s="25"/>
      <c r="AS318" s="25"/>
      <c r="AT318" s="25"/>
      <c r="AU318" s="25"/>
      <c r="AV318" s="25"/>
      <c r="AW318" s="25"/>
      <c r="AX318" s="25"/>
      <c r="AY318" s="25"/>
      <c r="AZ318" s="25"/>
      <c r="BA318" s="25"/>
      <c r="BB318" s="25"/>
      <c r="BC318" s="25"/>
      <c r="BD318" s="25"/>
      <c r="BE318" s="25"/>
      <c r="BF318" s="25"/>
      <c r="BG318" s="25"/>
      <c r="BH318" s="25"/>
      <c r="BI318" s="25"/>
      <c r="BJ318" s="25"/>
      <c r="BK318" s="25"/>
      <c r="BL318" s="25"/>
      <c r="BM318" s="25"/>
      <c r="BN318" s="25"/>
      <c r="BO318" s="25"/>
      <c r="BP318" s="25"/>
      <c r="BQ318" s="25"/>
      <c r="BR318" s="25"/>
      <c r="BS318" s="25"/>
      <c r="BT318" s="25">
        <v>1</v>
      </c>
      <c r="BU318" s="26" t="s">
        <v>3495</v>
      </c>
      <c r="BV318" s="100" t="s">
        <v>6333</v>
      </c>
      <c r="BW318" s="29"/>
      <c r="BX318" s="30"/>
      <c r="BY318" s="30"/>
      <c r="BZ318" s="30"/>
      <c r="CA318" s="30"/>
      <c r="CB318" s="30"/>
      <c r="CC318" s="30"/>
      <c r="CD318" s="30"/>
      <c r="CE318" s="30"/>
      <c r="CF318" s="30"/>
      <c r="CG318" s="30"/>
      <c r="CH318" s="30"/>
      <c r="CI318" s="30"/>
      <c r="CJ318" s="30"/>
      <c r="CK318" s="30"/>
      <c r="CL318" s="30"/>
      <c r="CM318" s="30"/>
      <c r="CN318" s="30">
        <v>1</v>
      </c>
      <c r="CO318" s="30" t="s">
        <v>3496</v>
      </c>
      <c r="CP318" s="30">
        <v>1</v>
      </c>
      <c r="CQ318" s="31" t="s">
        <v>3497</v>
      </c>
      <c r="CR318" s="103" t="s">
        <v>6950</v>
      </c>
      <c r="CS318" s="35" t="s">
        <v>3499</v>
      </c>
      <c r="CT318" s="36" t="s">
        <v>3500</v>
      </c>
      <c r="CU318" s="36"/>
      <c r="CV318" s="36"/>
      <c r="CW318" s="36"/>
      <c r="CX318" s="36"/>
      <c r="CY318" s="36"/>
      <c r="CZ318" s="36"/>
      <c r="DA318" s="36"/>
      <c r="DB318" s="37"/>
      <c r="DC318" s="43" t="s">
        <v>3498</v>
      </c>
      <c r="DD318" s="48"/>
      <c r="DE318" s="6" t="s">
        <v>3501</v>
      </c>
    </row>
    <row r="319" spans="1:109">
      <c r="A319" s="6">
        <v>2022033</v>
      </c>
      <c r="B319" s="6" t="s">
        <v>423</v>
      </c>
      <c r="C319" s="6" t="s">
        <v>424</v>
      </c>
      <c r="D319" s="13" t="s">
        <v>6006</v>
      </c>
      <c r="E319" s="15">
        <v>1</v>
      </c>
      <c r="F319" s="16"/>
      <c r="G319" s="16"/>
      <c r="H319" s="16"/>
      <c r="I319" s="17"/>
      <c r="J319" s="20">
        <v>1</v>
      </c>
      <c r="K319" s="21"/>
      <c r="L319" s="21"/>
      <c r="M319" s="21"/>
      <c r="N319" s="21"/>
      <c r="O319" s="21"/>
      <c r="P319" s="21"/>
      <c r="Q319" s="21">
        <v>1</v>
      </c>
      <c r="R319" s="21">
        <v>1</v>
      </c>
      <c r="S319" s="21"/>
      <c r="T319" s="21"/>
      <c r="U319" s="21"/>
      <c r="V319" s="21"/>
      <c r="W319" s="21"/>
      <c r="X319" s="21"/>
      <c r="Y319" s="21"/>
      <c r="Z319" s="21"/>
      <c r="AA319" s="21"/>
      <c r="AB319" s="22"/>
      <c r="AC319" s="97" t="s">
        <v>6582</v>
      </c>
      <c r="AD319" s="24"/>
      <c r="AE319" s="25"/>
      <c r="AF319" s="25">
        <v>1</v>
      </c>
      <c r="AG319" s="25">
        <v>1</v>
      </c>
      <c r="AH319" s="25"/>
      <c r="AI319" s="25"/>
      <c r="AJ319" s="25"/>
      <c r="AK319" s="25"/>
      <c r="AL319" s="25"/>
      <c r="AM319" s="25"/>
      <c r="AN319" s="25"/>
      <c r="AO319" s="25"/>
      <c r="AP319" s="25"/>
      <c r="AQ319" s="25"/>
      <c r="AR319" s="25"/>
      <c r="AS319" s="25"/>
      <c r="AT319" s="25"/>
      <c r="AU319" s="25"/>
      <c r="AV319" s="25"/>
      <c r="AW319" s="25"/>
      <c r="AX319" s="25"/>
      <c r="AY319" s="25">
        <v>1</v>
      </c>
      <c r="AZ319" s="25"/>
      <c r="BA319" s="25"/>
      <c r="BB319" s="25"/>
      <c r="BC319" s="25"/>
      <c r="BD319" s="25"/>
      <c r="BE319" s="25"/>
      <c r="BF319" s="25"/>
      <c r="BG319" s="25"/>
      <c r="BH319" s="25"/>
      <c r="BI319" s="25"/>
      <c r="BJ319" s="25"/>
      <c r="BK319" s="25"/>
      <c r="BL319" s="25"/>
      <c r="BM319" s="25"/>
      <c r="BN319" s="25"/>
      <c r="BO319" s="25"/>
      <c r="BP319" s="25"/>
      <c r="BQ319" s="25"/>
      <c r="BR319" s="25"/>
      <c r="BS319" s="25"/>
      <c r="BT319" s="25">
        <v>1</v>
      </c>
      <c r="BU319" s="26" t="s">
        <v>3502</v>
      </c>
      <c r="BV319" s="100" t="s">
        <v>6334</v>
      </c>
      <c r="BW319" s="29"/>
      <c r="BX319" s="30"/>
      <c r="BY319" s="30">
        <v>1</v>
      </c>
      <c r="BZ319" s="30"/>
      <c r="CA319" s="30"/>
      <c r="CB319" s="30"/>
      <c r="CC319" s="30"/>
      <c r="CD319" s="30"/>
      <c r="CE319" s="30"/>
      <c r="CF319" s="30"/>
      <c r="CG319" s="30"/>
      <c r="CH319" s="30"/>
      <c r="CI319" s="30"/>
      <c r="CJ319" s="30"/>
      <c r="CK319" s="30"/>
      <c r="CL319" s="30"/>
      <c r="CM319" s="30"/>
      <c r="CN319" s="30">
        <v>1</v>
      </c>
      <c r="CO319" s="30" t="s">
        <v>3503</v>
      </c>
      <c r="CP319" s="30">
        <v>1</v>
      </c>
      <c r="CQ319" s="31" t="s">
        <v>3504</v>
      </c>
      <c r="CR319" s="103" t="s">
        <v>6951</v>
      </c>
      <c r="CS319" s="35" t="s">
        <v>3502</v>
      </c>
      <c r="CT319" s="36" t="s">
        <v>3507</v>
      </c>
      <c r="CU319" s="36" t="s">
        <v>3508</v>
      </c>
      <c r="CV319" s="36" t="s">
        <v>3509</v>
      </c>
      <c r="CW319" s="36" t="s">
        <v>3510</v>
      </c>
      <c r="CX319" s="36" t="s">
        <v>3511</v>
      </c>
      <c r="CY319" s="36" t="s">
        <v>3512</v>
      </c>
      <c r="CZ319" s="36" t="s">
        <v>3513</v>
      </c>
      <c r="DA319" s="36"/>
      <c r="DB319" s="37"/>
      <c r="DC319" s="43" t="s">
        <v>3505</v>
      </c>
      <c r="DD319" s="48" t="s">
        <v>3506</v>
      </c>
      <c r="DE319" s="6" t="s">
        <v>3514</v>
      </c>
    </row>
    <row r="320" spans="1:109">
      <c r="A320" s="6">
        <v>17020</v>
      </c>
      <c r="B320" s="6" t="s">
        <v>425</v>
      </c>
      <c r="C320" s="6" t="s">
        <v>426</v>
      </c>
      <c r="D320" s="13" t="s">
        <v>6006</v>
      </c>
      <c r="E320" s="15">
        <v>1</v>
      </c>
      <c r="F320" s="16"/>
      <c r="G320" s="16"/>
      <c r="H320" s="16"/>
      <c r="I320" s="17"/>
      <c r="J320" s="20">
        <v>1</v>
      </c>
      <c r="K320" s="21"/>
      <c r="L320" s="21"/>
      <c r="M320" s="21"/>
      <c r="N320" s="21"/>
      <c r="O320" s="21"/>
      <c r="P320" s="21"/>
      <c r="Q320" s="21">
        <v>1</v>
      </c>
      <c r="R320" s="21">
        <v>1</v>
      </c>
      <c r="S320" s="21"/>
      <c r="T320" s="21"/>
      <c r="U320" s="21"/>
      <c r="V320" s="21">
        <v>1</v>
      </c>
      <c r="W320" s="21"/>
      <c r="X320" s="21"/>
      <c r="Y320" s="21"/>
      <c r="Z320" s="21"/>
      <c r="AA320" s="21">
        <v>1</v>
      </c>
      <c r="AB320" s="22" t="s">
        <v>3515</v>
      </c>
      <c r="AC320" s="97" t="s">
        <v>6688</v>
      </c>
      <c r="AD320" s="24">
        <v>1</v>
      </c>
      <c r="AE320" s="25">
        <v>1</v>
      </c>
      <c r="AF320" s="25">
        <v>1</v>
      </c>
      <c r="AG320" s="25">
        <v>1</v>
      </c>
      <c r="AH320" s="25"/>
      <c r="AI320" s="25">
        <v>1</v>
      </c>
      <c r="AJ320" s="25">
        <v>1</v>
      </c>
      <c r="AK320" s="25">
        <v>1</v>
      </c>
      <c r="AL320" s="25">
        <v>1</v>
      </c>
      <c r="AM320" s="25">
        <v>1</v>
      </c>
      <c r="AN320" s="25"/>
      <c r="AO320" s="25"/>
      <c r="AP320" s="25"/>
      <c r="AQ320" s="25"/>
      <c r="AR320" s="25"/>
      <c r="AS320" s="25"/>
      <c r="AT320" s="25"/>
      <c r="AU320" s="25"/>
      <c r="AV320" s="25"/>
      <c r="AW320" s="25"/>
      <c r="AX320" s="25"/>
      <c r="AY320" s="25"/>
      <c r="AZ320" s="25"/>
      <c r="BA320" s="25"/>
      <c r="BB320" s="25"/>
      <c r="BC320" s="25"/>
      <c r="BD320" s="25">
        <v>1</v>
      </c>
      <c r="BE320" s="25"/>
      <c r="BF320" s="25">
        <v>1</v>
      </c>
      <c r="BG320" s="25"/>
      <c r="BH320" s="25"/>
      <c r="BI320" s="25"/>
      <c r="BJ320" s="25"/>
      <c r="BK320" s="25">
        <v>1</v>
      </c>
      <c r="BL320" s="25"/>
      <c r="BM320" s="25"/>
      <c r="BN320" s="25"/>
      <c r="BO320" s="25">
        <v>1</v>
      </c>
      <c r="BP320" s="25"/>
      <c r="BQ320" s="25"/>
      <c r="BR320" s="25"/>
      <c r="BS320" s="25"/>
      <c r="BT320" s="25">
        <v>1</v>
      </c>
      <c r="BU320" s="26" t="s">
        <v>3516</v>
      </c>
      <c r="BV320" s="100" t="s">
        <v>6335</v>
      </c>
      <c r="BW320" s="29"/>
      <c r="BX320" s="30"/>
      <c r="BY320" s="30">
        <v>1</v>
      </c>
      <c r="BZ320" s="30"/>
      <c r="CA320" s="30"/>
      <c r="CB320" s="30"/>
      <c r="CC320" s="30"/>
      <c r="CD320" s="30"/>
      <c r="CE320" s="30"/>
      <c r="CF320" s="30"/>
      <c r="CG320" s="30"/>
      <c r="CH320" s="30"/>
      <c r="CI320" s="30"/>
      <c r="CJ320" s="30"/>
      <c r="CK320" s="30"/>
      <c r="CL320" s="30"/>
      <c r="CM320" s="30"/>
      <c r="CN320" s="30">
        <v>1</v>
      </c>
      <c r="CO320" s="30" t="s">
        <v>3517</v>
      </c>
      <c r="CP320" s="30">
        <v>1</v>
      </c>
      <c r="CQ320" s="31" t="s">
        <v>3518</v>
      </c>
      <c r="CR320" s="103" t="s">
        <v>6952</v>
      </c>
      <c r="CS320" s="35" t="s">
        <v>3520</v>
      </c>
      <c r="CT320" s="36" t="s">
        <v>3521</v>
      </c>
      <c r="CU320" s="36" t="s">
        <v>3522</v>
      </c>
      <c r="CV320" s="36" t="s">
        <v>3523</v>
      </c>
      <c r="CW320" s="36" t="s">
        <v>3524</v>
      </c>
      <c r="CX320" s="36" t="s">
        <v>3525</v>
      </c>
      <c r="CY320" s="36" t="s">
        <v>3526</v>
      </c>
      <c r="CZ320" s="36" t="s">
        <v>3527</v>
      </c>
      <c r="DA320" s="36" t="s">
        <v>3528</v>
      </c>
      <c r="DB320" s="37" t="s">
        <v>3529</v>
      </c>
      <c r="DC320" s="43" t="s">
        <v>3505</v>
      </c>
      <c r="DD320" s="48" t="s">
        <v>3519</v>
      </c>
      <c r="DE320" s="6" t="s">
        <v>3530</v>
      </c>
    </row>
    <row r="321" spans="1:109">
      <c r="A321" s="6">
        <v>25020</v>
      </c>
      <c r="B321" s="6" t="s">
        <v>427</v>
      </c>
      <c r="C321" s="6" t="s">
        <v>428</v>
      </c>
      <c r="D321" s="13" t="s">
        <v>6077</v>
      </c>
      <c r="E321" s="15">
        <v>1</v>
      </c>
      <c r="F321" s="16"/>
      <c r="G321" s="16"/>
      <c r="H321" s="16"/>
      <c r="I321" s="17"/>
      <c r="J321" s="20">
        <v>1</v>
      </c>
      <c r="K321" s="21"/>
      <c r="L321" s="21">
        <v>1</v>
      </c>
      <c r="M321" s="21">
        <v>1</v>
      </c>
      <c r="N321" s="21"/>
      <c r="O321" s="21"/>
      <c r="P321" s="21"/>
      <c r="Q321" s="21">
        <v>1</v>
      </c>
      <c r="R321" s="21">
        <v>1</v>
      </c>
      <c r="S321" s="21">
        <v>1</v>
      </c>
      <c r="T321" s="21"/>
      <c r="U321" s="21"/>
      <c r="V321" s="21"/>
      <c r="W321" s="21"/>
      <c r="X321" s="21"/>
      <c r="Y321" s="21"/>
      <c r="Z321" s="21"/>
      <c r="AA321" s="21">
        <v>1</v>
      </c>
      <c r="AB321" s="22" t="s">
        <v>3531</v>
      </c>
      <c r="AC321" s="97" t="s">
        <v>6689</v>
      </c>
      <c r="AD321" s="24">
        <v>1</v>
      </c>
      <c r="AE321" s="25">
        <v>1</v>
      </c>
      <c r="AF321" s="25"/>
      <c r="AG321" s="25"/>
      <c r="AH321" s="25"/>
      <c r="AI321" s="25"/>
      <c r="AJ321" s="25"/>
      <c r="AK321" s="25">
        <v>1</v>
      </c>
      <c r="AL321" s="25">
        <v>1</v>
      </c>
      <c r="AM321" s="25">
        <v>1</v>
      </c>
      <c r="AN321" s="25">
        <v>1</v>
      </c>
      <c r="AO321" s="25">
        <v>1</v>
      </c>
      <c r="AP321" s="25"/>
      <c r="AQ321" s="25"/>
      <c r="AR321" s="25">
        <v>1</v>
      </c>
      <c r="AS321" s="25"/>
      <c r="AT321" s="25"/>
      <c r="AU321" s="25">
        <v>1</v>
      </c>
      <c r="AV321" s="25"/>
      <c r="AW321" s="25"/>
      <c r="AX321" s="25"/>
      <c r="AY321" s="25">
        <v>1</v>
      </c>
      <c r="AZ321" s="25"/>
      <c r="BA321" s="25"/>
      <c r="BB321" s="25"/>
      <c r="BC321" s="25"/>
      <c r="BD321" s="25"/>
      <c r="BE321" s="25"/>
      <c r="BF321" s="25"/>
      <c r="BG321" s="25"/>
      <c r="BH321" s="25"/>
      <c r="BI321" s="25"/>
      <c r="BJ321" s="25"/>
      <c r="BK321" s="25"/>
      <c r="BL321" s="25"/>
      <c r="BM321" s="25"/>
      <c r="BN321" s="25"/>
      <c r="BO321" s="25">
        <v>1</v>
      </c>
      <c r="BP321" s="25"/>
      <c r="BQ321" s="25"/>
      <c r="BR321" s="25"/>
      <c r="BS321" s="25"/>
      <c r="BT321" s="25">
        <v>1</v>
      </c>
      <c r="BU321" s="26" t="s">
        <v>3532</v>
      </c>
      <c r="BV321" s="100" t="s">
        <v>6336</v>
      </c>
      <c r="BW321" s="29"/>
      <c r="BX321" s="30"/>
      <c r="BY321" s="30">
        <v>1</v>
      </c>
      <c r="BZ321" s="30"/>
      <c r="CA321" s="30"/>
      <c r="CB321" s="30"/>
      <c r="CC321" s="30"/>
      <c r="CD321" s="30"/>
      <c r="CE321" s="30"/>
      <c r="CF321" s="30"/>
      <c r="CG321" s="30"/>
      <c r="CH321" s="30"/>
      <c r="CI321" s="30"/>
      <c r="CJ321" s="30"/>
      <c r="CK321" s="30"/>
      <c r="CL321" s="30"/>
      <c r="CM321" s="30"/>
      <c r="CN321" s="30">
        <v>1</v>
      </c>
      <c r="CO321" s="30" t="s">
        <v>3533</v>
      </c>
      <c r="CP321" s="30">
        <v>1</v>
      </c>
      <c r="CQ321" s="31" t="s">
        <v>3534</v>
      </c>
      <c r="CR321" s="103" t="s">
        <v>6953</v>
      </c>
      <c r="CS321" s="35" t="s">
        <v>3537</v>
      </c>
      <c r="CT321" s="36" t="s">
        <v>3538</v>
      </c>
      <c r="CU321" s="36" t="s">
        <v>3539</v>
      </c>
      <c r="CV321" s="36" t="s">
        <v>3540</v>
      </c>
      <c r="CW321" s="36" t="s">
        <v>3541</v>
      </c>
      <c r="CX321" s="36" t="s">
        <v>3542</v>
      </c>
      <c r="CY321" s="36" t="s">
        <v>3543</v>
      </c>
      <c r="CZ321" s="36" t="s">
        <v>3544</v>
      </c>
      <c r="DA321" s="36"/>
      <c r="DB321" s="37"/>
      <c r="DC321" s="43" t="s">
        <v>3535</v>
      </c>
      <c r="DD321" s="48" t="s">
        <v>3536</v>
      </c>
      <c r="DE321" s="6" t="s">
        <v>6068</v>
      </c>
    </row>
    <row r="322" spans="1:109">
      <c r="A322" s="6">
        <v>2021012</v>
      </c>
      <c r="B322" s="6" t="s">
        <v>429</v>
      </c>
      <c r="C322" s="6" t="s">
        <v>430</v>
      </c>
      <c r="D322" s="13" t="s">
        <v>6015</v>
      </c>
      <c r="E322" s="15">
        <v>1</v>
      </c>
      <c r="F322" s="16"/>
      <c r="G322" s="16">
        <v>1</v>
      </c>
      <c r="H322" s="16"/>
      <c r="I322" s="17"/>
      <c r="J322" s="20">
        <v>1</v>
      </c>
      <c r="K322" s="21"/>
      <c r="L322" s="21"/>
      <c r="M322" s="21"/>
      <c r="N322" s="21"/>
      <c r="O322" s="21"/>
      <c r="P322" s="21"/>
      <c r="Q322" s="21"/>
      <c r="R322" s="21">
        <v>1</v>
      </c>
      <c r="S322" s="21"/>
      <c r="T322" s="21"/>
      <c r="U322" s="21"/>
      <c r="V322" s="21"/>
      <c r="W322" s="21"/>
      <c r="X322" s="21"/>
      <c r="Y322" s="21"/>
      <c r="Z322" s="21"/>
      <c r="AA322" s="21">
        <v>1</v>
      </c>
      <c r="AB322" s="22" t="s">
        <v>3545</v>
      </c>
      <c r="AC322" s="97" t="s">
        <v>6690</v>
      </c>
      <c r="AD322" s="24"/>
      <c r="AE322" s="25"/>
      <c r="AF322" s="25"/>
      <c r="AG322" s="25"/>
      <c r="AH322" s="25"/>
      <c r="AI322" s="25"/>
      <c r="AJ322" s="25"/>
      <c r="AK322" s="25">
        <v>1</v>
      </c>
      <c r="AL322" s="25">
        <v>1</v>
      </c>
      <c r="AM322" s="25"/>
      <c r="AN322" s="25"/>
      <c r="AO322" s="25"/>
      <c r="AP322" s="25"/>
      <c r="AQ322" s="25"/>
      <c r="AR322" s="25"/>
      <c r="AS322" s="25"/>
      <c r="AT322" s="25"/>
      <c r="AU322" s="25"/>
      <c r="AV322" s="25"/>
      <c r="AW322" s="25"/>
      <c r="AX322" s="25"/>
      <c r="AY322" s="25"/>
      <c r="AZ322" s="25"/>
      <c r="BA322" s="25"/>
      <c r="BB322" s="25"/>
      <c r="BC322" s="25"/>
      <c r="BD322" s="25">
        <v>1</v>
      </c>
      <c r="BE322" s="25"/>
      <c r="BF322" s="25"/>
      <c r="BG322" s="25"/>
      <c r="BH322" s="25"/>
      <c r="BI322" s="25"/>
      <c r="BJ322" s="25"/>
      <c r="BK322" s="25"/>
      <c r="BL322" s="25"/>
      <c r="BM322" s="25"/>
      <c r="BN322" s="25"/>
      <c r="BO322" s="25">
        <v>1</v>
      </c>
      <c r="BP322" s="25"/>
      <c r="BQ322" s="25"/>
      <c r="BR322" s="25"/>
      <c r="BS322" s="25"/>
      <c r="BT322" s="25"/>
      <c r="BU322" s="26"/>
      <c r="BV322" s="100" t="s">
        <v>6337</v>
      </c>
      <c r="BW322" s="29"/>
      <c r="BX322" s="30"/>
      <c r="BY322" s="30"/>
      <c r="BZ322" s="30"/>
      <c r="CA322" s="30"/>
      <c r="CB322" s="30"/>
      <c r="CC322" s="30"/>
      <c r="CD322" s="30"/>
      <c r="CE322" s="30"/>
      <c r="CF322" s="30"/>
      <c r="CG322" s="30"/>
      <c r="CH322" s="30"/>
      <c r="CI322" s="30"/>
      <c r="CJ322" s="30"/>
      <c r="CK322" s="30"/>
      <c r="CL322" s="30"/>
      <c r="CM322" s="30"/>
      <c r="CN322" s="30">
        <v>1</v>
      </c>
      <c r="CO322" s="30" t="s">
        <v>3546</v>
      </c>
      <c r="CP322" s="30"/>
      <c r="CQ322" s="31"/>
      <c r="CR322" s="103" t="s">
        <v>6954</v>
      </c>
      <c r="CS322" s="35" t="s">
        <v>3549</v>
      </c>
      <c r="CT322" s="36" t="s">
        <v>3550</v>
      </c>
      <c r="CU322" s="36" t="s">
        <v>3551</v>
      </c>
      <c r="CV322" s="36" t="s">
        <v>3552</v>
      </c>
      <c r="CW322" s="36"/>
      <c r="CX322" s="36"/>
      <c r="CY322" s="36"/>
      <c r="CZ322" s="36"/>
      <c r="DA322" s="36"/>
      <c r="DB322" s="37"/>
      <c r="DC322" s="43" t="s">
        <v>3547</v>
      </c>
      <c r="DD322" s="48" t="s">
        <v>3548</v>
      </c>
      <c r="DE322" s="6" t="s">
        <v>3553</v>
      </c>
    </row>
    <row r="323" spans="1:109">
      <c r="A323" s="6">
        <v>2025010</v>
      </c>
      <c r="B323" s="6" t="s">
        <v>8599</v>
      </c>
      <c r="C323" s="6" t="s">
        <v>8600</v>
      </c>
      <c r="D323" s="13" t="s">
        <v>7542</v>
      </c>
      <c r="E323" s="15">
        <v>1</v>
      </c>
      <c r="F323" s="16"/>
      <c r="G323" s="16"/>
      <c r="H323" s="16"/>
      <c r="I323" s="17"/>
      <c r="J323" s="20"/>
      <c r="K323" s="21"/>
      <c r="L323" s="21"/>
      <c r="M323" s="21"/>
      <c r="N323" s="21"/>
      <c r="O323" s="21"/>
      <c r="P323" s="21"/>
      <c r="Q323" s="21"/>
      <c r="R323" s="21"/>
      <c r="S323" s="21"/>
      <c r="T323" s="21"/>
      <c r="U323" s="21"/>
      <c r="V323" s="21"/>
      <c r="W323" s="21"/>
      <c r="X323" s="21"/>
      <c r="Y323" s="21"/>
      <c r="Z323" s="21"/>
      <c r="AA323" s="21">
        <v>1</v>
      </c>
      <c r="AB323" s="22" t="s">
        <v>8601</v>
      </c>
      <c r="AC323" s="97" t="s">
        <v>8601</v>
      </c>
      <c r="AD323" s="24"/>
      <c r="AE323" s="25"/>
      <c r="AF323" s="25"/>
      <c r="AG323" s="25"/>
      <c r="AH323" s="25"/>
      <c r="AI323" s="25"/>
      <c r="AJ323" s="25"/>
      <c r="AK323" s="25"/>
      <c r="AL323" s="25"/>
      <c r="AM323" s="25"/>
      <c r="AN323" s="25"/>
      <c r="AO323" s="25"/>
      <c r="AP323" s="25"/>
      <c r="AQ323" s="25"/>
      <c r="AR323" s="25"/>
      <c r="AS323" s="25"/>
      <c r="AT323" s="25"/>
      <c r="AU323" s="25"/>
      <c r="AV323" s="25"/>
      <c r="AW323" s="25"/>
      <c r="AX323" s="25"/>
      <c r="AY323" s="25"/>
      <c r="AZ323" s="25"/>
      <c r="BA323" s="25"/>
      <c r="BB323" s="25"/>
      <c r="BC323" s="25"/>
      <c r="BD323" s="25"/>
      <c r="BE323" s="25"/>
      <c r="BF323" s="25"/>
      <c r="BG323" s="25"/>
      <c r="BH323" s="25"/>
      <c r="BI323" s="25"/>
      <c r="BJ323" s="25"/>
      <c r="BK323" s="25"/>
      <c r="BL323" s="25"/>
      <c r="BM323" s="25"/>
      <c r="BN323" s="25"/>
      <c r="BO323" s="25"/>
      <c r="BP323" s="25"/>
      <c r="BQ323" s="25"/>
      <c r="BR323" s="25"/>
      <c r="BS323" s="25"/>
      <c r="BT323" s="25">
        <v>1</v>
      </c>
      <c r="BU323" s="26" t="s">
        <v>8602</v>
      </c>
      <c r="BV323" s="100" t="s">
        <v>8602</v>
      </c>
      <c r="BW323" s="29"/>
      <c r="BX323" s="30"/>
      <c r="BY323" s="30"/>
      <c r="BZ323" s="30"/>
      <c r="CA323" s="30"/>
      <c r="CB323" s="30"/>
      <c r="CC323" s="30"/>
      <c r="CD323" s="30"/>
      <c r="CE323" s="30"/>
      <c r="CF323" s="30"/>
      <c r="CG323" s="30"/>
      <c r="CH323" s="30"/>
      <c r="CI323" s="30"/>
      <c r="CJ323" s="30"/>
      <c r="CK323" s="30"/>
      <c r="CL323" s="30"/>
      <c r="CM323" s="30"/>
      <c r="CN323" s="30">
        <v>1</v>
      </c>
      <c r="CO323" s="30" t="s">
        <v>8603</v>
      </c>
      <c r="CP323" s="30"/>
      <c r="CQ323" s="31"/>
      <c r="CR323" s="103" t="s">
        <v>8603</v>
      </c>
      <c r="CS323" s="35" t="s">
        <v>8604</v>
      </c>
      <c r="CT323" s="36" t="s">
        <v>8605</v>
      </c>
      <c r="CU323" s="36" t="s">
        <v>8606</v>
      </c>
      <c r="CV323" s="36" t="s">
        <v>8607</v>
      </c>
      <c r="CW323" s="36" t="s">
        <v>8608</v>
      </c>
      <c r="CX323" s="36" t="s">
        <v>8609</v>
      </c>
      <c r="CY323" s="36"/>
      <c r="CZ323" s="36"/>
      <c r="DA323" s="36"/>
      <c r="DB323" s="37"/>
      <c r="DC323" s="43" t="s">
        <v>838</v>
      </c>
      <c r="DD323" s="48" t="s">
        <v>8610</v>
      </c>
      <c r="DE323" s="6" t="s">
        <v>8611</v>
      </c>
    </row>
    <row r="324" spans="1:109">
      <c r="A324" s="6">
        <v>2019021</v>
      </c>
      <c r="B324" s="6" t="s">
        <v>431</v>
      </c>
      <c r="C324" s="6" t="s">
        <v>432</v>
      </c>
      <c r="D324" s="13" t="s">
        <v>6002</v>
      </c>
      <c r="E324" s="15"/>
      <c r="F324" s="16"/>
      <c r="G324" s="16">
        <v>1</v>
      </c>
      <c r="H324" s="16"/>
      <c r="I324" s="17">
        <v>1</v>
      </c>
      <c r="J324" s="20"/>
      <c r="K324" s="21"/>
      <c r="L324" s="21"/>
      <c r="M324" s="21"/>
      <c r="N324" s="21"/>
      <c r="O324" s="21"/>
      <c r="P324" s="21"/>
      <c r="Q324" s="21"/>
      <c r="R324" s="21"/>
      <c r="S324" s="21"/>
      <c r="T324" s="21"/>
      <c r="U324" s="21"/>
      <c r="V324" s="21"/>
      <c r="W324" s="21"/>
      <c r="X324" s="21"/>
      <c r="Y324" s="21">
        <v>1</v>
      </c>
      <c r="Z324" s="21"/>
      <c r="AA324" s="21"/>
      <c r="AB324" s="22"/>
      <c r="AC324" s="97" t="s">
        <v>6168</v>
      </c>
      <c r="AD324" s="24"/>
      <c r="AE324" s="25"/>
      <c r="AF324" s="25"/>
      <c r="AG324" s="25"/>
      <c r="AH324" s="25"/>
      <c r="AI324" s="25"/>
      <c r="AJ324" s="25"/>
      <c r="AK324" s="25"/>
      <c r="AL324" s="25"/>
      <c r="AM324" s="25"/>
      <c r="AN324" s="25"/>
      <c r="AO324" s="25"/>
      <c r="AP324" s="25"/>
      <c r="AQ324" s="25"/>
      <c r="AR324" s="25"/>
      <c r="AS324" s="25"/>
      <c r="AT324" s="25"/>
      <c r="AU324" s="25"/>
      <c r="AV324" s="25"/>
      <c r="AW324" s="25"/>
      <c r="AX324" s="25"/>
      <c r="AY324" s="25"/>
      <c r="AZ324" s="25"/>
      <c r="BA324" s="25"/>
      <c r="BB324" s="25"/>
      <c r="BC324" s="25"/>
      <c r="BD324" s="25"/>
      <c r="BE324" s="25"/>
      <c r="BF324" s="25"/>
      <c r="BG324" s="25"/>
      <c r="BH324" s="25"/>
      <c r="BI324" s="25"/>
      <c r="BJ324" s="25"/>
      <c r="BK324" s="25"/>
      <c r="BL324" s="25"/>
      <c r="BM324" s="25"/>
      <c r="BN324" s="25"/>
      <c r="BO324" s="25"/>
      <c r="BP324" s="25"/>
      <c r="BQ324" s="25"/>
      <c r="BR324" s="25">
        <v>1</v>
      </c>
      <c r="BS324" s="25" t="s">
        <v>3554</v>
      </c>
      <c r="BT324" s="25"/>
      <c r="BU324" s="26"/>
      <c r="BV324" s="100" t="s">
        <v>6168</v>
      </c>
      <c r="BW324" s="29"/>
      <c r="BX324" s="30"/>
      <c r="BY324" s="30"/>
      <c r="BZ324" s="30"/>
      <c r="CA324" s="30"/>
      <c r="CB324" s="30"/>
      <c r="CC324" s="30"/>
      <c r="CD324" s="30"/>
      <c r="CE324" s="30"/>
      <c r="CF324" s="30"/>
      <c r="CG324" s="30"/>
      <c r="CH324" s="30"/>
      <c r="CI324" s="30"/>
      <c r="CJ324" s="30"/>
      <c r="CK324" s="30"/>
      <c r="CL324" s="30"/>
      <c r="CM324" s="30"/>
      <c r="CN324" s="30"/>
      <c r="CO324" s="30"/>
      <c r="CP324" s="30">
        <v>1</v>
      </c>
      <c r="CQ324" s="31" t="s">
        <v>3555</v>
      </c>
      <c r="CR324" s="103" t="s">
        <v>6517</v>
      </c>
      <c r="CS324" s="35" t="s">
        <v>3557</v>
      </c>
      <c r="CT324" s="36" t="s">
        <v>3558</v>
      </c>
      <c r="CU324" s="36" t="s">
        <v>3559</v>
      </c>
      <c r="CV324" s="36" t="s">
        <v>3560</v>
      </c>
      <c r="CW324" s="36" t="s">
        <v>3567</v>
      </c>
      <c r="CX324" s="36" t="s">
        <v>3561</v>
      </c>
      <c r="CY324" s="36" t="s">
        <v>3562</v>
      </c>
      <c r="CZ324" s="36" t="s">
        <v>3563</v>
      </c>
      <c r="DA324" s="36" t="s">
        <v>3564</v>
      </c>
      <c r="DB324" s="37" t="s">
        <v>3565</v>
      </c>
      <c r="DC324" s="43" t="s">
        <v>3556</v>
      </c>
      <c r="DD324" s="48"/>
      <c r="DE324" s="6" t="s">
        <v>3566</v>
      </c>
    </row>
    <row r="325" spans="1:109">
      <c r="A325" s="6">
        <v>2022040</v>
      </c>
      <c r="B325" s="6" t="s">
        <v>433</v>
      </c>
      <c r="C325" s="6" t="s">
        <v>434</v>
      </c>
      <c r="D325" s="13" t="s">
        <v>6077</v>
      </c>
      <c r="E325" s="15">
        <v>1</v>
      </c>
      <c r="F325" s="16"/>
      <c r="G325" s="16">
        <v>1</v>
      </c>
      <c r="H325" s="16"/>
      <c r="I325" s="17"/>
      <c r="J325" s="20"/>
      <c r="K325" s="21"/>
      <c r="L325" s="21"/>
      <c r="M325" s="21"/>
      <c r="N325" s="21"/>
      <c r="O325" s="21"/>
      <c r="P325" s="21">
        <v>1</v>
      </c>
      <c r="Q325" s="21"/>
      <c r="R325" s="21"/>
      <c r="S325" s="21"/>
      <c r="T325" s="21"/>
      <c r="U325" s="21"/>
      <c r="V325" s="21"/>
      <c r="W325" s="21"/>
      <c r="X325" s="21"/>
      <c r="Y325" s="21">
        <v>1</v>
      </c>
      <c r="Z325" s="21"/>
      <c r="AA325" s="21"/>
      <c r="AB325" s="22"/>
      <c r="AC325" s="97" t="s">
        <v>6555</v>
      </c>
      <c r="AD325" s="24"/>
      <c r="AE325" s="25"/>
      <c r="AF325" s="25"/>
      <c r="AG325" s="25"/>
      <c r="AH325" s="25"/>
      <c r="AI325" s="25"/>
      <c r="AJ325" s="25"/>
      <c r="AK325" s="25">
        <v>1</v>
      </c>
      <c r="AL325" s="25">
        <v>1</v>
      </c>
      <c r="AM325" s="25">
        <v>1</v>
      </c>
      <c r="AN325" s="25"/>
      <c r="AO325" s="25"/>
      <c r="AP325" s="25"/>
      <c r="AQ325" s="25"/>
      <c r="AR325" s="25"/>
      <c r="AS325" s="25"/>
      <c r="AT325" s="25"/>
      <c r="AU325" s="25"/>
      <c r="AV325" s="25"/>
      <c r="AW325" s="25"/>
      <c r="AX325" s="25"/>
      <c r="AY325" s="25"/>
      <c r="AZ325" s="25"/>
      <c r="BA325" s="25"/>
      <c r="BB325" s="25"/>
      <c r="BC325" s="25"/>
      <c r="BD325" s="25">
        <v>1</v>
      </c>
      <c r="BE325" s="25"/>
      <c r="BF325" s="25">
        <v>1</v>
      </c>
      <c r="BG325" s="25"/>
      <c r="BH325" s="25"/>
      <c r="BI325" s="25"/>
      <c r="BJ325" s="25"/>
      <c r="BK325" s="25"/>
      <c r="BL325" s="25"/>
      <c r="BM325" s="25"/>
      <c r="BN325" s="25"/>
      <c r="BO325" s="25"/>
      <c r="BP325" s="25"/>
      <c r="BQ325" s="25"/>
      <c r="BR325" s="25"/>
      <c r="BS325" s="25"/>
      <c r="BT325" s="25"/>
      <c r="BU325" s="26"/>
      <c r="BV325" s="100" t="s">
        <v>6338</v>
      </c>
      <c r="BW325" s="29"/>
      <c r="BX325" s="30"/>
      <c r="BY325" s="30"/>
      <c r="BZ325" s="30"/>
      <c r="CA325" s="30"/>
      <c r="CB325" s="30"/>
      <c r="CC325" s="30"/>
      <c r="CD325" s="30"/>
      <c r="CE325" s="30"/>
      <c r="CF325" s="30"/>
      <c r="CG325" s="30"/>
      <c r="CH325" s="30"/>
      <c r="CI325" s="30"/>
      <c r="CJ325" s="30"/>
      <c r="CK325" s="30"/>
      <c r="CL325" s="30"/>
      <c r="CM325" s="30"/>
      <c r="CN325" s="30"/>
      <c r="CO325" s="30"/>
      <c r="CP325" s="30">
        <v>1</v>
      </c>
      <c r="CQ325" s="31" t="s">
        <v>3568</v>
      </c>
      <c r="CR325" s="103" t="s">
        <v>6517</v>
      </c>
      <c r="CS325" s="35" t="s">
        <v>3571</v>
      </c>
      <c r="CT325" s="36" t="s">
        <v>3572</v>
      </c>
      <c r="CU325" s="36"/>
      <c r="CV325" s="36"/>
      <c r="CW325" s="36"/>
      <c r="CX325" s="36"/>
      <c r="CY325" s="36"/>
      <c r="CZ325" s="36"/>
      <c r="DA325" s="36"/>
      <c r="DB325" s="37"/>
      <c r="DC325" s="43" t="s">
        <v>3569</v>
      </c>
      <c r="DD325" s="48" t="s">
        <v>3570</v>
      </c>
      <c r="DE325" s="6" t="s">
        <v>3573</v>
      </c>
    </row>
    <row r="326" spans="1:109">
      <c r="A326" s="6">
        <v>27025</v>
      </c>
      <c r="B326" s="6" t="s">
        <v>435</v>
      </c>
      <c r="C326" s="6" t="s">
        <v>436</v>
      </c>
      <c r="D326" s="13" t="s">
        <v>6085</v>
      </c>
      <c r="E326" s="15">
        <v>1</v>
      </c>
      <c r="F326" s="16">
        <v>1</v>
      </c>
      <c r="G326" s="16"/>
      <c r="H326" s="16"/>
      <c r="I326" s="17"/>
      <c r="J326" s="20"/>
      <c r="K326" s="21"/>
      <c r="L326" s="21"/>
      <c r="M326" s="21"/>
      <c r="N326" s="21"/>
      <c r="O326" s="21"/>
      <c r="P326" s="21"/>
      <c r="Q326" s="21"/>
      <c r="R326" s="21"/>
      <c r="S326" s="21"/>
      <c r="T326" s="21">
        <v>1</v>
      </c>
      <c r="U326" s="21"/>
      <c r="V326" s="21"/>
      <c r="W326" s="21"/>
      <c r="X326" s="21"/>
      <c r="Y326" s="21"/>
      <c r="Z326" s="21">
        <v>1</v>
      </c>
      <c r="AA326" s="21"/>
      <c r="AB326" s="22"/>
      <c r="AC326" s="97" t="s">
        <v>6691</v>
      </c>
      <c r="AD326" s="24"/>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v>1</v>
      </c>
      <c r="BE326" s="25"/>
      <c r="BF326" s="25"/>
      <c r="BG326" s="25"/>
      <c r="BH326" s="25"/>
      <c r="BI326" s="25"/>
      <c r="BJ326" s="25"/>
      <c r="BK326" s="25"/>
      <c r="BL326" s="25"/>
      <c r="BM326" s="25">
        <v>1</v>
      </c>
      <c r="BN326" s="25"/>
      <c r="BO326" s="25"/>
      <c r="BP326" s="25"/>
      <c r="BQ326" s="25"/>
      <c r="BR326" s="25"/>
      <c r="BS326" s="25"/>
      <c r="BT326" s="25"/>
      <c r="BU326" s="26"/>
      <c r="BV326" s="100" t="s">
        <v>6339</v>
      </c>
      <c r="BW326" s="29"/>
      <c r="BX326" s="30"/>
      <c r="BY326" s="30"/>
      <c r="BZ326" s="30"/>
      <c r="CA326" s="30">
        <v>1</v>
      </c>
      <c r="CB326" s="30" t="s">
        <v>3574</v>
      </c>
      <c r="CC326" s="30"/>
      <c r="CD326" s="30"/>
      <c r="CE326" s="30"/>
      <c r="CF326" s="30"/>
      <c r="CG326" s="30"/>
      <c r="CH326" s="30"/>
      <c r="CI326" s="30"/>
      <c r="CJ326" s="30"/>
      <c r="CK326" s="30"/>
      <c r="CL326" s="30"/>
      <c r="CM326" s="30"/>
      <c r="CN326" s="30">
        <v>1</v>
      </c>
      <c r="CO326" s="30" t="s">
        <v>3575</v>
      </c>
      <c r="CP326" s="30"/>
      <c r="CQ326" s="31"/>
      <c r="CR326" s="103" t="s">
        <v>6955</v>
      </c>
      <c r="CS326" s="35" t="s">
        <v>3577</v>
      </c>
      <c r="CT326" s="36" t="s">
        <v>3578</v>
      </c>
      <c r="CU326" s="36" t="s">
        <v>3579</v>
      </c>
      <c r="CV326" s="36" t="s">
        <v>3580</v>
      </c>
      <c r="CW326" s="36" t="s">
        <v>3581</v>
      </c>
      <c r="CX326" s="36" t="s">
        <v>3582</v>
      </c>
      <c r="CY326" s="36" t="s">
        <v>3583</v>
      </c>
      <c r="CZ326" s="36" t="s">
        <v>3584</v>
      </c>
      <c r="DA326" s="36" t="s">
        <v>3585</v>
      </c>
      <c r="DB326" s="37" t="s">
        <v>3586</v>
      </c>
      <c r="DC326" s="43" t="s">
        <v>3569</v>
      </c>
      <c r="DD326" s="48" t="s">
        <v>3576</v>
      </c>
      <c r="DE326" s="6" t="s">
        <v>3587</v>
      </c>
    </row>
    <row r="327" spans="1:109">
      <c r="A327" s="6">
        <v>24025</v>
      </c>
      <c r="B327" s="6" t="s">
        <v>437</v>
      </c>
      <c r="C327" s="6" t="s">
        <v>438</v>
      </c>
      <c r="D327" s="13" t="s">
        <v>6077</v>
      </c>
      <c r="E327" s="15">
        <v>1</v>
      </c>
      <c r="F327" s="16"/>
      <c r="G327" s="16">
        <v>1</v>
      </c>
      <c r="H327" s="16"/>
      <c r="I327" s="17"/>
      <c r="J327" s="20">
        <v>1</v>
      </c>
      <c r="K327" s="21">
        <v>1</v>
      </c>
      <c r="L327" s="21"/>
      <c r="M327" s="21"/>
      <c r="N327" s="21"/>
      <c r="O327" s="21"/>
      <c r="P327" s="21">
        <v>1</v>
      </c>
      <c r="Q327" s="21"/>
      <c r="R327" s="21"/>
      <c r="S327" s="21"/>
      <c r="T327" s="21"/>
      <c r="U327" s="21"/>
      <c r="V327" s="21"/>
      <c r="W327" s="21"/>
      <c r="X327" s="21"/>
      <c r="Y327" s="21"/>
      <c r="Z327" s="21"/>
      <c r="AA327" s="21"/>
      <c r="AB327" s="22"/>
      <c r="AC327" s="97" t="s">
        <v>6692</v>
      </c>
      <c r="AD327" s="24"/>
      <c r="AE327" s="25"/>
      <c r="AF327" s="25"/>
      <c r="AG327" s="25"/>
      <c r="AH327" s="25"/>
      <c r="AI327" s="25"/>
      <c r="AJ327" s="25"/>
      <c r="AK327" s="25"/>
      <c r="AL327" s="25"/>
      <c r="AM327" s="25"/>
      <c r="AN327" s="25">
        <v>1</v>
      </c>
      <c r="AO327" s="25"/>
      <c r="AP327" s="25"/>
      <c r="AQ327" s="25"/>
      <c r="AR327" s="25"/>
      <c r="AS327" s="25"/>
      <c r="AT327" s="25"/>
      <c r="AU327" s="25"/>
      <c r="AV327" s="25"/>
      <c r="AW327" s="25"/>
      <c r="AX327" s="25"/>
      <c r="AY327" s="25">
        <v>1</v>
      </c>
      <c r="AZ327" s="25"/>
      <c r="BA327" s="25"/>
      <c r="BB327" s="25"/>
      <c r="BC327" s="25">
        <v>1</v>
      </c>
      <c r="BD327" s="25"/>
      <c r="BE327" s="25">
        <v>1</v>
      </c>
      <c r="BF327" s="25">
        <v>1</v>
      </c>
      <c r="BG327" s="25"/>
      <c r="BH327" s="25"/>
      <c r="BI327" s="25"/>
      <c r="BJ327" s="25"/>
      <c r="BK327" s="25"/>
      <c r="BL327" s="25"/>
      <c r="BM327" s="25"/>
      <c r="BN327" s="25"/>
      <c r="BO327" s="25"/>
      <c r="BP327" s="25"/>
      <c r="BQ327" s="25"/>
      <c r="BR327" s="25"/>
      <c r="BS327" s="25"/>
      <c r="BT327" s="25"/>
      <c r="BU327" s="26"/>
      <c r="BV327" s="100" t="s">
        <v>6340</v>
      </c>
      <c r="BW327" s="29"/>
      <c r="BX327" s="30"/>
      <c r="BY327" s="30"/>
      <c r="BZ327" s="30"/>
      <c r="CA327" s="30"/>
      <c r="CB327" s="30"/>
      <c r="CC327" s="30"/>
      <c r="CD327" s="30"/>
      <c r="CE327" s="30"/>
      <c r="CF327" s="30"/>
      <c r="CG327" s="30"/>
      <c r="CH327" s="30"/>
      <c r="CI327" s="30"/>
      <c r="CJ327" s="30"/>
      <c r="CK327" s="30"/>
      <c r="CL327" s="30"/>
      <c r="CM327" s="30"/>
      <c r="CN327" s="30"/>
      <c r="CO327" s="30"/>
      <c r="CP327" s="30">
        <v>1</v>
      </c>
      <c r="CQ327" s="31" t="s">
        <v>3588</v>
      </c>
      <c r="CR327" s="103" t="s">
        <v>6517</v>
      </c>
      <c r="CS327" s="35" t="s">
        <v>3590</v>
      </c>
      <c r="CT327" s="36" t="s">
        <v>3591</v>
      </c>
      <c r="CU327" s="36" t="s">
        <v>3592</v>
      </c>
      <c r="CV327" s="36" t="s">
        <v>3593</v>
      </c>
      <c r="CW327" s="36"/>
      <c r="CX327" s="36"/>
      <c r="CY327" s="36"/>
      <c r="CZ327" s="36"/>
      <c r="DA327" s="36"/>
      <c r="DB327" s="37"/>
      <c r="DC327" s="43" t="s">
        <v>3569</v>
      </c>
      <c r="DD327" s="48" t="s">
        <v>3589</v>
      </c>
      <c r="DE327" s="6" t="s">
        <v>3594</v>
      </c>
    </row>
    <row r="328" spans="1:109">
      <c r="A328" s="6">
        <v>26004</v>
      </c>
      <c r="B328" s="6" t="s">
        <v>439</v>
      </c>
      <c r="C328" s="6" t="s">
        <v>440</v>
      </c>
      <c r="D328" s="13" t="s">
        <v>6000</v>
      </c>
      <c r="E328" s="15"/>
      <c r="F328" s="16"/>
      <c r="G328" s="16"/>
      <c r="H328" s="16"/>
      <c r="I328" s="17">
        <v>1</v>
      </c>
      <c r="J328" s="20"/>
      <c r="K328" s="21"/>
      <c r="L328" s="21"/>
      <c r="M328" s="21"/>
      <c r="N328" s="21"/>
      <c r="O328" s="21"/>
      <c r="P328" s="21"/>
      <c r="Q328" s="21"/>
      <c r="R328" s="21"/>
      <c r="S328" s="21"/>
      <c r="T328" s="21"/>
      <c r="U328" s="21"/>
      <c r="V328" s="21"/>
      <c r="W328" s="21"/>
      <c r="X328" s="21"/>
      <c r="Y328" s="21">
        <v>1</v>
      </c>
      <c r="Z328" s="21"/>
      <c r="AA328" s="21"/>
      <c r="AB328" s="22"/>
      <c r="AC328" s="97" t="s">
        <v>6168</v>
      </c>
      <c r="AD328" s="24"/>
      <c r="AE328" s="25"/>
      <c r="AF328" s="25"/>
      <c r="AG328" s="25"/>
      <c r="AH328" s="25"/>
      <c r="AI328" s="25"/>
      <c r="AJ328" s="25"/>
      <c r="AK328" s="25"/>
      <c r="AL328" s="25"/>
      <c r="AM328" s="25"/>
      <c r="AN328" s="25"/>
      <c r="AO328" s="25"/>
      <c r="AP328" s="25"/>
      <c r="AQ328" s="25"/>
      <c r="AR328" s="25"/>
      <c r="AS328" s="25"/>
      <c r="AT328" s="25"/>
      <c r="AU328" s="25"/>
      <c r="AV328" s="25"/>
      <c r="AW328" s="25"/>
      <c r="AX328" s="25"/>
      <c r="AY328" s="25"/>
      <c r="AZ328" s="25"/>
      <c r="BA328" s="25"/>
      <c r="BB328" s="25"/>
      <c r="BC328" s="25"/>
      <c r="BD328" s="25"/>
      <c r="BE328" s="25"/>
      <c r="BF328" s="25"/>
      <c r="BG328" s="25"/>
      <c r="BH328" s="25"/>
      <c r="BI328" s="25"/>
      <c r="BJ328" s="25"/>
      <c r="BK328" s="25"/>
      <c r="BL328" s="25"/>
      <c r="BM328" s="25"/>
      <c r="BN328" s="25"/>
      <c r="BO328" s="25"/>
      <c r="BP328" s="25"/>
      <c r="BQ328" s="25"/>
      <c r="BR328" s="25">
        <v>1</v>
      </c>
      <c r="BS328" s="25" t="s">
        <v>3595</v>
      </c>
      <c r="BT328" s="25"/>
      <c r="BU328" s="26"/>
      <c r="BV328" s="100" t="s">
        <v>6168</v>
      </c>
      <c r="BW328" s="29"/>
      <c r="BX328" s="30"/>
      <c r="BY328" s="30"/>
      <c r="BZ328" s="30"/>
      <c r="CA328" s="30"/>
      <c r="CB328" s="30"/>
      <c r="CC328" s="30"/>
      <c r="CD328" s="30"/>
      <c r="CE328" s="30"/>
      <c r="CF328" s="30"/>
      <c r="CG328" s="30"/>
      <c r="CH328" s="30"/>
      <c r="CI328" s="30"/>
      <c r="CJ328" s="30"/>
      <c r="CK328" s="30"/>
      <c r="CL328" s="30"/>
      <c r="CM328" s="30"/>
      <c r="CN328" s="30"/>
      <c r="CO328" s="30"/>
      <c r="CP328" s="30">
        <v>1</v>
      </c>
      <c r="CQ328" s="31" t="s">
        <v>3605</v>
      </c>
      <c r="CR328" s="103" t="s">
        <v>6517</v>
      </c>
      <c r="CS328" s="35" t="s">
        <v>3596</v>
      </c>
      <c r="CT328" s="36" t="s">
        <v>3597</v>
      </c>
      <c r="CU328" s="36" t="s">
        <v>3598</v>
      </c>
      <c r="CV328" s="36" t="s">
        <v>3599</v>
      </c>
      <c r="CW328" s="36" t="s">
        <v>3600</v>
      </c>
      <c r="CX328" s="36" t="s">
        <v>3601</v>
      </c>
      <c r="CY328" s="36" t="s">
        <v>3602</v>
      </c>
      <c r="CZ328" s="36" t="s">
        <v>3603</v>
      </c>
      <c r="DA328" s="36"/>
      <c r="DB328" s="37"/>
      <c r="DC328" s="43" t="s">
        <v>3569</v>
      </c>
      <c r="DD328" s="48" t="s">
        <v>870</v>
      </c>
      <c r="DE328" s="6" t="s">
        <v>3604</v>
      </c>
    </row>
    <row r="329" spans="1:109">
      <c r="A329" s="6">
        <v>24034</v>
      </c>
      <c r="B329" s="6" t="s">
        <v>441</v>
      </c>
      <c r="C329" s="6" t="s">
        <v>442</v>
      </c>
      <c r="D329" s="13" t="s">
        <v>6086</v>
      </c>
      <c r="E329" s="15">
        <v>1</v>
      </c>
      <c r="F329" s="16"/>
      <c r="G329" s="16">
        <v>1</v>
      </c>
      <c r="H329" s="16"/>
      <c r="I329" s="17"/>
      <c r="J329" s="20">
        <v>1</v>
      </c>
      <c r="K329" s="21">
        <v>1</v>
      </c>
      <c r="L329" s="21">
        <v>1</v>
      </c>
      <c r="M329" s="21"/>
      <c r="N329" s="21"/>
      <c r="O329" s="21"/>
      <c r="P329" s="21">
        <v>1</v>
      </c>
      <c r="Q329" s="21">
        <v>1</v>
      </c>
      <c r="R329" s="21">
        <v>1</v>
      </c>
      <c r="S329" s="21">
        <v>1</v>
      </c>
      <c r="T329" s="21"/>
      <c r="U329" s="21"/>
      <c r="V329" s="21">
        <v>1</v>
      </c>
      <c r="W329" s="21"/>
      <c r="X329" s="21"/>
      <c r="Y329" s="21"/>
      <c r="Z329" s="21"/>
      <c r="AA329" s="21"/>
      <c r="AB329" s="22"/>
      <c r="AC329" s="97" t="s">
        <v>6693</v>
      </c>
      <c r="AD329" s="24">
        <v>1</v>
      </c>
      <c r="AE329" s="25">
        <v>1</v>
      </c>
      <c r="AF329" s="25">
        <v>1</v>
      </c>
      <c r="AG329" s="25">
        <v>1</v>
      </c>
      <c r="AH329" s="25"/>
      <c r="AI329" s="25">
        <v>1</v>
      </c>
      <c r="AJ329" s="25">
        <v>1</v>
      </c>
      <c r="AK329" s="25">
        <v>1</v>
      </c>
      <c r="AL329" s="25">
        <v>1</v>
      </c>
      <c r="AM329" s="25">
        <v>1</v>
      </c>
      <c r="AN329" s="25">
        <v>1</v>
      </c>
      <c r="AO329" s="25">
        <v>1</v>
      </c>
      <c r="AP329" s="25">
        <v>1</v>
      </c>
      <c r="AQ329" s="25">
        <v>1</v>
      </c>
      <c r="AR329" s="25">
        <v>1</v>
      </c>
      <c r="AS329" s="25"/>
      <c r="AT329" s="25"/>
      <c r="AU329" s="25"/>
      <c r="AV329" s="25"/>
      <c r="AW329" s="25"/>
      <c r="AX329" s="25"/>
      <c r="AY329" s="25">
        <v>1</v>
      </c>
      <c r="AZ329" s="25">
        <v>1</v>
      </c>
      <c r="BA329" s="25"/>
      <c r="BB329" s="25"/>
      <c r="BC329" s="25">
        <v>1</v>
      </c>
      <c r="BD329" s="25">
        <v>1</v>
      </c>
      <c r="BE329" s="25">
        <v>1</v>
      </c>
      <c r="BF329" s="25">
        <v>1</v>
      </c>
      <c r="BG329" s="25"/>
      <c r="BH329" s="25">
        <v>1</v>
      </c>
      <c r="BI329" s="25"/>
      <c r="BJ329" s="25"/>
      <c r="BK329" s="25"/>
      <c r="BL329" s="25">
        <v>1</v>
      </c>
      <c r="BM329" s="25"/>
      <c r="BN329" s="25"/>
      <c r="BO329" s="25">
        <v>1</v>
      </c>
      <c r="BP329" s="25">
        <v>1</v>
      </c>
      <c r="BQ329" s="25">
        <v>1</v>
      </c>
      <c r="BR329" s="25"/>
      <c r="BS329" s="25"/>
      <c r="BT329" s="25"/>
      <c r="BU329" s="26"/>
      <c r="BV329" s="100" t="s">
        <v>6341</v>
      </c>
      <c r="BW329" s="29"/>
      <c r="BX329" s="30"/>
      <c r="BY329" s="30"/>
      <c r="BZ329" s="30"/>
      <c r="CA329" s="30"/>
      <c r="CB329" s="30"/>
      <c r="CC329" s="30"/>
      <c r="CD329" s="30"/>
      <c r="CE329" s="30"/>
      <c r="CF329" s="30"/>
      <c r="CG329" s="30"/>
      <c r="CH329" s="30">
        <v>1</v>
      </c>
      <c r="CI329" s="30"/>
      <c r="CJ329" s="30"/>
      <c r="CK329" s="30"/>
      <c r="CL329" s="30"/>
      <c r="CM329" s="30"/>
      <c r="CN329" s="30"/>
      <c r="CO329" s="30"/>
      <c r="CP329" s="30">
        <v>1</v>
      </c>
      <c r="CQ329" s="31" t="s">
        <v>3606</v>
      </c>
      <c r="CR329" s="103" t="s">
        <v>6892</v>
      </c>
      <c r="CS329" s="35"/>
      <c r="CT329" s="36"/>
      <c r="CU329" s="36"/>
      <c r="CV329" s="36"/>
      <c r="CW329" s="36"/>
      <c r="CX329" s="36"/>
      <c r="CY329" s="36"/>
      <c r="CZ329" s="36"/>
      <c r="DA329" s="36"/>
      <c r="DB329" s="37"/>
      <c r="DC329" s="43" t="s">
        <v>3569</v>
      </c>
      <c r="DD329" s="48" t="s">
        <v>3607</v>
      </c>
      <c r="DE329" s="6"/>
    </row>
    <row r="330" spans="1:109">
      <c r="A330" s="6">
        <v>18044</v>
      </c>
      <c r="B330" s="6" t="s">
        <v>443</v>
      </c>
      <c r="C330" s="6" t="s">
        <v>444</v>
      </c>
      <c r="D330" s="13" t="s">
        <v>6000</v>
      </c>
      <c r="E330" s="15">
        <v>1</v>
      </c>
      <c r="F330" s="16"/>
      <c r="G330" s="16">
        <v>1</v>
      </c>
      <c r="H330" s="16"/>
      <c r="I330" s="17"/>
      <c r="J330" s="20">
        <v>1</v>
      </c>
      <c r="K330" s="21"/>
      <c r="L330" s="21"/>
      <c r="M330" s="21"/>
      <c r="N330" s="21"/>
      <c r="O330" s="21"/>
      <c r="P330" s="21">
        <v>1</v>
      </c>
      <c r="Q330" s="21">
        <v>1</v>
      </c>
      <c r="R330" s="21">
        <v>1</v>
      </c>
      <c r="S330" s="21">
        <v>1</v>
      </c>
      <c r="T330" s="21"/>
      <c r="U330" s="21"/>
      <c r="V330" s="21"/>
      <c r="W330" s="21"/>
      <c r="X330" s="21"/>
      <c r="Y330" s="21"/>
      <c r="Z330" s="21"/>
      <c r="AA330" s="21">
        <v>1</v>
      </c>
      <c r="AB330" s="22" t="s">
        <v>3608</v>
      </c>
      <c r="AC330" s="97" t="s">
        <v>6694</v>
      </c>
      <c r="AD330" s="24">
        <v>1</v>
      </c>
      <c r="AE330" s="25">
        <v>1</v>
      </c>
      <c r="AF330" s="25">
        <v>1</v>
      </c>
      <c r="AG330" s="25">
        <v>1</v>
      </c>
      <c r="AH330" s="25"/>
      <c r="AI330" s="25"/>
      <c r="AJ330" s="25"/>
      <c r="AK330" s="25">
        <v>1</v>
      </c>
      <c r="AL330" s="25">
        <v>1</v>
      </c>
      <c r="AM330" s="25">
        <v>1</v>
      </c>
      <c r="AN330" s="25"/>
      <c r="AO330" s="25"/>
      <c r="AP330" s="25"/>
      <c r="AQ330" s="25"/>
      <c r="AR330" s="25"/>
      <c r="AS330" s="25"/>
      <c r="AT330" s="25"/>
      <c r="AU330" s="25"/>
      <c r="AV330" s="25"/>
      <c r="AW330" s="25"/>
      <c r="AX330" s="25"/>
      <c r="AY330" s="25"/>
      <c r="AZ330" s="25"/>
      <c r="BA330" s="25"/>
      <c r="BB330" s="25"/>
      <c r="BC330" s="25">
        <v>1</v>
      </c>
      <c r="BD330" s="25">
        <v>1</v>
      </c>
      <c r="BE330" s="25">
        <v>1</v>
      </c>
      <c r="BF330" s="25">
        <v>1</v>
      </c>
      <c r="BG330" s="25"/>
      <c r="BH330" s="25"/>
      <c r="BI330" s="25"/>
      <c r="BJ330" s="25"/>
      <c r="BK330" s="25"/>
      <c r="BL330" s="25"/>
      <c r="BM330" s="25"/>
      <c r="BN330" s="25"/>
      <c r="BO330" s="25"/>
      <c r="BP330" s="25"/>
      <c r="BQ330" s="25"/>
      <c r="BR330" s="25"/>
      <c r="BS330" s="25"/>
      <c r="BT330" s="25">
        <v>1</v>
      </c>
      <c r="BU330" s="26" t="s">
        <v>3608</v>
      </c>
      <c r="BV330" s="100" t="s">
        <v>6342</v>
      </c>
      <c r="BW330" s="29"/>
      <c r="BX330" s="30"/>
      <c r="BY330" s="30">
        <v>1</v>
      </c>
      <c r="BZ330" s="30"/>
      <c r="CA330" s="30"/>
      <c r="CB330" s="30"/>
      <c r="CC330" s="30"/>
      <c r="CD330" s="30"/>
      <c r="CE330" s="30">
        <v>1</v>
      </c>
      <c r="CF330" s="30" t="s">
        <v>3609</v>
      </c>
      <c r="CG330" s="30"/>
      <c r="CH330" s="30">
        <v>1</v>
      </c>
      <c r="CI330" s="30"/>
      <c r="CJ330" s="30"/>
      <c r="CK330" s="30"/>
      <c r="CL330" s="30"/>
      <c r="CM330" s="30"/>
      <c r="CN330" s="30">
        <v>1</v>
      </c>
      <c r="CO330" s="30" t="s">
        <v>3610</v>
      </c>
      <c r="CP330" s="30">
        <v>1</v>
      </c>
      <c r="CQ330" s="31" t="s">
        <v>3611</v>
      </c>
      <c r="CR330" s="103" t="s">
        <v>6956</v>
      </c>
      <c r="CS330" s="35" t="s">
        <v>3613</v>
      </c>
      <c r="CT330" s="36" t="s">
        <v>3614</v>
      </c>
      <c r="CU330" s="36" t="s">
        <v>3615</v>
      </c>
      <c r="CV330" s="36" t="s">
        <v>3616</v>
      </c>
      <c r="CW330" s="36" t="s">
        <v>3617</v>
      </c>
      <c r="CX330" s="36" t="s">
        <v>3618</v>
      </c>
      <c r="CY330" s="36" t="s">
        <v>3619</v>
      </c>
      <c r="CZ330" s="36" t="s">
        <v>3620</v>
      </c>
      <c r="DA330" s="36" t="s">
        <v>3621</v>
      </c>
      <c r="DB330" s="37" t="s">
        <v>3622</v>
      </c>
      <c r="DC330" s="43" t="s">
        <v>3569</v>
      </c>
      <c r="DD330" s="48" t="s">
        <v>3612</v>
      </c>
      <c r="DE330" s="6" t="s">
        <v>3623</v>
      </c>
    </row>
    <row r="331" spans="1:109">
      <c r="A331" s="6">
        <v>29035</v>
      </c>
      <c r="B331" s="6" t="s">
        <v>445</v>
      </c>
      <c r="C331" s="6" t="s">
        <v>446</v>
      </c>
      <c r="D331" s="13" t="s">
        <v>6083</v>
      </c>
      <c r="E331" s="15">
        <v>1</v>
      </c>
      <c r="F331" s="16"/>
      <c r="G331" s="16"/>
      <c r="H331" s="16"/>
      <c r="I331" s="17"/>
      <c r="J331" s="20"/>
      <c r="K331" s="21"/>
      <c r="L331" s="21"/>
      <c r="M331" s="21"/>
      <c r="N331" s="21"/>
      <c r="O331" s="21"/>
      <c r="P331" s="21">
        <v>1</v>
      </c>
      <c r="Q331" s="21"/>
      <c r="R331" s="21">
        <v>1</v>
      </c>
      <c r="S331" s="21"/>
      <c r="T331" s="21"/>
      <c r="U331" s="21"/>
      <c r="V331" s="21"/>
      <c r="W331" s="21"/>
      <c r="X331" s="21"/>
      <c r="Y331" s="21">
        <v>1</v>
      </c>
      <c r="Z331" s="21"/>
      <c r="AA331" s="21">
        <v>1</v>
      </c>
      <c r="AB331" s="22" t="s">
        <v>3624</v>
      </c>
      <c r="AC331" s="97" t="s">
        <v>6695</v>
      </c>
      <c r="AD331" s="24"/>
      <c r="AE331" s="25"/>
      <c r="AF331" s="25"/>
      <c r="AG331" s="25"/>
      <c r="AH331" s="25"/>
      <c r="AI331" s="25"/>
      <c r="AJ331" s="25"/>
      <c r="AK331" s="25">
        <v>1</v>
      </c>
      <c r="AL331" s="25"/>
      <c r="AM331" s="25"/>
      <c r="AN331" s="25"/>
      <c r="AO331" s="25"/>
      <c r="AP331" s="25"/>
      <c r="AQ331" s="25"/>
      <c r="AR331" s="25"/>
      <c r="AS331" s="25"/>
      <c r="AT331" s="25"/>
      <c r="AU331" s="25"/>
      <c r="AV331" s="25"/>
      <c r="AW331" s="25"/>
      <c r="AX331" s="25"/>
      <c r="AY331" s="25"/>
      <c r="AZ331" s="25"/>
      <c r="BA331" s="25"/>
      <c r="BB331" s="25"/>
      <c r="BC331" s="25"/>
      <c r="BD331" s="25"/>
      <c r="BE331" s="25">
        <v>1</v>
      </c>
      <c r="BF331" s="25"/>
      <c r="BG331" s="25"/>
      <c r="BH331" s="25"/>
      <c r="BI331" s="25"/>
      <c r="BJ331" s="25"/>
      <c r="BK331" s="25"/>
      <c r="BL331" s="25">
        <v>1</v>
      </c>
      <c r="BM331" s="25"/>
      <c r="BN331" s="25"/>
      <c r="BO331" s="25"/>
      <c r="BP331" s="25"/>
      <c r="BQ331" s="25"/>
      <c r="BR331" s="25">
        <v>1</v>
      </c>
      <c r="BS331" s="25"/>
      <c r="BT331" s="25">
        <v>1</v>
      </c>
      <c r="BU331" s="26" t="s">
        <v>3625</v>
      </c>
      <c r="BV331" s="100" t="s">
        <v>6343</v>
      </c>
      <c r="BW331" s="29"/>
      <c r="BX331" s="30"/>
      <c r="BY331" s="30"/>
      <c r="BZ331" s="30"/>
      <c r="CA331" s="30"/>
      <c r="CB331" s="30"/>
      <c r="CC331" s="30"/>
      <c r="CD331" s="30"/>
      <c r="CE331" s="30"/>
      <c r="CF331" s="30"/>
      <c r="CG331" s="30"/>
      <c r="CH331" s="30"/>
      <c r="CI331" s="30"/>
      <c r="CJ331" s="30"/>
      <c r="CK331" s="30"/>
      <c r="CL331" s="30"/>
      <c r="CM331" s="30"/>
      <c r="CN331" s="30">
        <v>1</v>
      </c>
      <c r="CO331" s="30" t="s">
        <v>3626</v>
      </c>
      <c r="CP331" s="30"/>
      <c r="CQ331" s="31"/>
      <c r="CR331" s="103" t="s">
        <v>6957</v>
      </c>
      <c r="CS331" s="35" t="s">
        <v>3625</v>
      </c>
      <c r="CT331" s="36" t="s">
        <v>3628</v>
      </c>
      <c r="CU331" s="36" t="s">
        <v>3629</v>
      </c>
      <c r="CV331" s="36" t="s">
        <v>3630</v>
      </c>
      <c r="CW331" s="36" t="s">
        <v>3631</v>
      </c>
      <c r="CX331" s="36" t="s">
        <v>3632</v>
      </c>
      <c r="CY331" s="36"/>
      <c r="CZ331" s="36"/>
      <c r="DA331" s="36"/>
      <c r="DB331" s="37"/>
      <c r="DC331" s="43" t="s">
        <v>3569</v>
      </c>
      <c r="DD331" s="48" t="s">
        <v>3627</v>
      </c>
      <c r="DE331" s="6" t="s">
        <v>3633</v>
      </c>
    </row>
    <row r="332" spans="1:109">
      <c r="A332" s="6">
        <v>22053</v>
      </c>
      <c r="B332" s="6" t="s">
        <v>447</v>
      </c>
      <c r="C332" s="6" t="s">
        <v>448</v>
      </c>
      <c r="D332" s="13" t="s">
        <v>6030</v>
      </c>
      <c r="E332" s="15"/>
      <c r="F332" s="16">
        <v>1</v>
      </c>
      <c r="G332" s="16"/>
      <c r="H332" s="16"/>
      <c r="I332" s="17"/>
      <c r="J332" s="20"/>
      <c r="K332" s="21">
        <v>1</v>
      </c>
      <c r="L332" s="21"/>
      <c r="M332" s="21">
        <v>1</v>
      </c>
      <c r="N332" s="21">
        <v>1</v>
      </c>
      <c r="O332" s="21">
        <v>1</v>
      </c>
      <c r="P332" s="21">
        <v>1</v>
      </c>
      <c r="Q332" s="21"/>
      <c r="R332" s="21"/>
      <c r="S332" s="21"/>
      <c r="T332" s="21">
        <v>1</v>
      </c>
      <c r="U332" s="21"/>
      <c r="V332" s="21"/>
      <c r="W332" s="21"/>
      <c r="X332" s="21">
        <v>1</v>
      </c>
      <c r="Y332" s="21"/>
      <c r="Z332" s="21"/>
      <c r="AA332" s="21"/>
      <c r="AB332" s="22"/>
      <c r="AC332" s="97" t="s">
        <v>6696</v>
      </c>
      <c r="AD332" s="24"/>
      <c r="AE332" s="25"/>
      <c r="AF332" s="25"/>
      <c r="AG332" s="25"/>
      <c r="AH332" s="25"/>
      <c r="AI332" s="25"/>
      <c r="AJ332" s="25"/>
      <c r="AK332" s="25">
        <v>1</v>
      </c>
      <c r="AL332" s="25"/>
      <c r="AM332" s="25">
        <v>1</v>
      </c>
      <c r="AN332" s="25"/>
      <c r="AO332" s="25"/>
      <c r="AP332" s="25">
        <v>1</v>
      </c>
      <c r="AQ332" s="25">
        <v>1</v>
      </c>
      <c r="AR332" s="25">
        <v>1</v>
      </c>
      <c r="AS332" s="25">
        <v>1</v>
      </c>
      <c r="AT332" s="25">
        <v>1</v>
      </c>
      <c r="AU332" s="25">
        <v>1</v>
      </c>
      <c r="AV332" s="25"/>
      <c r="AW332" s="25"/>
      <c r="AX332" s="25"/>
      <c r="AY332" s="25"/>
      <c r="AZ332" s="25"/>
      <c r="BA332" s="25">
        <v>1</v>
      </c>
      <c r="BB332" s="25"/>
      <c r="BC332" s="25"/>
      <c r="BD332" s="25"/>
      <c r="BE332" s="25">
        <v>1</v>
      </c>
      <c r="BF332" s="25"/>
      <c r="BG332" s="25">
        <v>1</v>
      </c>
      <c r="BH332" s="25">
        <v>1</v>
      </c>
      <c r="BI332" s="25"/>
      <c r="BJ332" s="25">
        <v>1</v>
      </c>
      <c r="BK332" s="25">
        <v>1</v>
      </c>
      <c r="BL332" s="25"/>
      <c r="BM332" s="25"/>
      <c r="BN332" s="25"/>
      <c r="BO332" s="25">
        <v>1</v>
      </c>
      <c r="BP332" s="25"/>
      <c r="BQ332" s="25"/>
      <c r="BR332" s="25"/>
      <c r="BS332" s="25"/>
      <c r="BT332" s="25"/>
      <c r="BU332" s="26"/>
      <c r="BV332" s="100" t="s">
        <v>6344</v>
      </c>
      <c r="BW332" s="29"/>
      <c r="BX332" s="30"/>
      <c r="BY332" s="30"/>
      <c r="BZ332" s="30"/>
      <c r="CA332" s="30"/>
      <c r="CB332" s="30"/>
      <c r="CC332" s="30"/>
      <c r="CD332" s="30"/>
      <c r="CE332" s="30"/>
      <c r="CF332" s="30"/>
      <c r="CG332" s="30"/>
      <c r="CH332" s="30"/>
      <c r="CI332" s="30">
        <v>1</v>
      </c>
      <c r="CJ332" s="30" t="s">
        <v>3634</v>
      </c>
      <c r="CK332" s="30">
        <v>1</v>
      </c>
      <c r="CL332" s="30" t="s">
        <v>3634</v>
      </c>
      <c r="CM332" s="30"/>
      <c r="CN332" s="30"/>
      <c r="CO332" s="30"/>
      <c r="CP332" s="30"/>
      <c r="CQ332" s="31"/>
      <c r="CR332" s="103" t="s">
        <v>6908</v>
      </c>
      <c r="CS332" s="35" t="s">
        <v>3636</v>
      </c>
      <c r="CT332" s="36" t="s">
        <v>3637</v>
      </c>
      <c r="CU332" s="36" t="s">
        <v>3638</v>
      </c>
      <c r="CV332" s="36" t="s">
        <v>3639</v>
      </c>
      <c r="CW332" s="36" t="s">
        <v>3640</v>
      </c>
      <c r="CX332" s="36" t="s">
        <v>3641</v>
      </c>
      <c r="CY332" s="36" t="s">
        <v>3642</v>
      </c>
      <c r="CZ332" s="36" t="s">
        <v>3643</v>
      </c>
      <c r="DA332" s="36"/>
      <c r="DB332" s="37"/>
      <c r="DC332" s="43" t="s">
        <v>3569</v>
      </c>
      <c r="DD332" s="48" t="s">
        <v>3635</v>
      </c>
      <c r="DE332" s="6" t="s">
        <v>3644</v>
      </c>
    </row>
    <row r="333" spans="1:109">
      <c r="A333" s="6">
        <v>27018</v>
      </c>
      <c r="B333" s="6" t="s">
        <v>449</v>
      </c>
      <c r="C333" s="6" t="s">
        <v>450</v>
      </c>
      <c r="D333" s="13" t="s">
        <v>6006</v>
      </c>
      <c r="E333" s="15">
        <v>1</v>
      </c>
      <c r="F333" s="16"/>
      <c r="G333" s="16"/>
      <c r="H333" s="16"/>
      <c r="I333" s="17"/>
      <c r="J333" s="20">
        <v>1</v>
      </c>
      <c r="K333" s="21">
        <v>1</v>
      </c>
      <c r="L333" s="21"/>
      <c r="M333" s="21"/>
      <c r="N333" s="21"/>
      <c r="O333" s="21"/>
      <c r="P333" s="21"/>
      <c r="Q333" s="21">
        <v>1</v>
      </c>
      <c r="R333" s="21"/>
      <c r="S333" s="21">
        <v>1</v>
      </c>
      <c r="T333" s="21"/>
      <c r="U333" s="21"/>
      <c r="V333" s="21">
        <v>1</v>
      </c>
      <c r="W333" s="21"/>
      <c r="X333" s="21"/>
      <c r="Y333" s="21"/>
      <c r="Z333" s="21"/>
      <c r="AA333" s="21"/>
      <c r="AB333" s="22"/>
      <c r="AC333" s="97" t="s">
        <v>6626</v>
      </c>
      <c r="AD333" s="24">
        <v>1</v>
      </c>
      <c r="AE333" s="25">
        <v>1</v>
      </c>
      <c r="AF333" s="25">
        <v>1</v>
      </c>
      <c r="AG333" s="25"/>
      <c r="AH333" s="25"/>
      <c r="AI333" s="25">
        <v>1</v>
      </c>
      <c r="AJ333" s="25">
        <v>1</v>
      </c>
      <c r="AK333" s="25">
        <v>1</v>
      </c>
      <c r="AL333" s="25">
        <v>1</v>
      </c>
      <c r="AM333" s="25">
        <v>1</v>
      </c>
      <c r="AN333" s="25">
        <v>1</v>
      </c>
      <c r="AO333" s="25">
        <v>1</v>
      </c>
      <c r="AP333" s="25">
        <v>1</v>
      </c>
      <c r="AQ333" s="25">
        <v>1</v>
      </c>
      <c r="AR333" s="25"/>
      <c r="AS333" s="25"/>
      <c r="AT333" s="25"/>
      <c r="AU333" s="25"/>
      <c r="AV333" s="25"/>
      <c r="AW333" s="25"/>
      <c r="AX333" s="25"/>
      <c r="AY333" s="25">
        <v>1</v>
      </c>
      <c r="AZ333" s="25">
        <v>1</v>
      </c>
      <c r="BA333" s="25"/>
      <c r="BB333" s="25"/>
      <c r="BC333" s="25"/>
      <c r="BD333" s="25"/>
      <c r="BE333" s="25"/>
      <c r="BF333" s="25"/>
      <c r="BG333" s="25"/>
      <c r="BH333" s="25"/>
      <c r="BI333" s="25"/>
      <c r="BJ333" s="25"/>
      <c r="BK333" s="25"/>
      <c r="BL333" s="25"/>
      <c r="BM333" s="25"/>
      <c r="BN333" s="25"/>
      <c r="BO333" s="25"/>
      <c r="BP333" s="25"/>
      <c r="BQ333" s="25"/>
      <c r="BR333" s="25"/>
      <c r="BS333" s="25"/>
      <c r="BT333" s="25"/>
      <c r="BU333" s="26"/>
      <c r="BV333" s="100" t="s">
        <v>6345</v>
      </c>
      <c r="BW333" s="29"/>
      <c r="BX333" s="30"/>
      <c r="BY333" s="30">
        <v>1</v>
      </c>
      <c r="BZ333" s="30"/>
      <c r="CA333" s="30"/>
      <c r="CB333" s="30"/>
      <c r="CC333" s="30"/>
      <c r="CD333" s="30"/>
      <c r="CE333" s="30"/>
      <c r="CF333" s="30"/>
      <c r="CG333" s="30"/>
      <c r="CH333" s="30"/>
      <c r="CI333" s="30"/>
      <c r="CJ333" s="30"/>
      <c r="CK333" s="30"/>
      <c r="CL333" s="30"/>
      <c r="CM333" s="30"/>
      <c r="CN333" s="30"/>
      <c r="CO333" s="30"/>
      <c r="CP333" s="30">
        <v>1</v>
      </c>
      <c r="CQ333" s="31" t="s">
        <v>3645</v>
      </c>
      <c r="CR333" s="103" t="s">
        <v>6812</v>
      </c>
      <c r="CS333" s="35" t="s">
        <v>3647</v>
      </c>
      <c r="CT333" s="36" t="s">
        <v>3648</v>
      </c>
      <c r="CU333" s="36" t="s">
        <v>3649</v>
      </c>
      <c r="CV333" s="36" t="s">
        <v>3650</v>
      </c>
      <c r="CW333" s="36" t="s">
        <v>3651</v>
      </c>
      <c r="CX333" s="36" t="s">
        <v>3652</v>
      </c>
      <c r="CY333" s="36" t="s">
        <v>3653</v>
      </c>
      <c r="CZ333" s="36" t="s">
        <v>3654</v>
      </c>
      <c r="DA333" s="36" t="s">
        <v>3655</v>
      </c>
      <c r="DB333" s="37" t="s">
        <v>3656</v>
      </c>
      <c r="DC333" s="43" t="s">
        <v>3646</v>
      </c>
      <c r="DD333" s="48"/>
      <c r="DE333" s="6" t="s">
        <v>3657</v>
      </c>
    </row>
    <row r="334" spans="1:109">
      <c r="A334" s="6">
        <v>2024033</v>
      </c>
      <c r="B334" s="6" t="s">
        <v>7887</v>
      </c>
      <c r="C334" s="6" t="s">
        <v>7888</v>
      </c>
      <c r="D334" s="13" t="s">
        <v>6027</v>
      </c>
      <c r="E334" s="15"/>
      <c r="F334" s="16">
        <v>1</v>
      </c>
      <c r="G334" s="16"/>
      <c r="H334" s="16"/>
      <c r="I334" s="17"/>
      <c r="J334" s="20"/>
      <c r="K334" s="21">
        <v>1</v>
      </c>
      <c r="L334" s="21"/>
      <c r="M334" s="21"/>
      <c r="N334" s="21">
        <v>1</v>
      </c>
      <c r="O334" s="21"/>
      <c r="P334" s="21"/>
      <c r="Q334" s="21"/>
      <c r="R334" s="21">
        <v>1</v>
      </c>
      <c r="S334" s="21"/>
      <c r="T334" s="21"/>
      <c r="U334" s="21"/>
      <c r="V334" s="21"/>
      <c r="W334" s="21"/>
      <c r="X334" s="21"/>
      <c r="Y334" s="21"/>
      <c r="Z334" s="21"/>
      <c r="AA334" s="21"/>
      <c r="AB334" s="22"/>
      <c r="AC334" s="97" t="s">
        <v>7891</v>
      </c>
      <c r="AD334" s="24"/>
      <c r="AE334" s="25"/>
      <c r="AF334" s="25"/>
      <c r="AG334" s="25"/>
      <c r="AH334" s="25"/>
      <c r="AI334" s="25"/>
      <c r="AJ334" s="25"/>
      <c r="AK334" s="25"/>
      <c r="AL334" s="25"/>
      <c r="AM334" s="25"/>
      <c r="AN334" s="25">
        <v>1</v>
      </c>
      <c r="AO334" s="25"/>
      <c r="AP334" s="25">
        <v>1</v>
      </c>
      <c r="AQ334" s="25"/>
      <c r="AR334" s="25">
        <v>1</v>
      </c>
      <c r="AS334" s="25"/>
      <c r="AT334" s="25"/>
      <c r="AU334" s="25"/>
      <c r="AV334" s="25">
        <v>1</v>
      </c>
      <c r="AW334" s="25">
        <v>1</v>
      </c>
      <c r="AX334" s="25">
        <v>1</v>
      </c>
      <c r="AY334" s="25">
        <v>1</v>
      </c>
      <c r="AZ334" s="25"/>
      <c r="BA334" s="25"/>
      <c r="BB334" s="25"/>
      <c r="BC334" s="25"/>
      <c r="BD334" s="25"/>
      <c r="BE334" s="25"/>
      <c r="BF334" s="25"/>
      <c r="BG334" s="25"/>
      <c r="BH334" s="25"/>
      <c r="BI334" s="25"/>
      <c r="BJ334" s="25"/>
      <c r="BK334" s="25"/>
      <c r="BL334" s="25"/>
      <c r="BM334" s="25"/>
      <c r="BN334" s="25"/>
      <c r="BO334" s="25"/>
      <c r="BP334" s="25"/>
      <c r="BQ334" s="25"/>
      <c r="BR334" s="25"/>
      <c r="BS334" s="25"/>
      <c r="BT334" s="25"/>
      <c r="BU334" s="26"/>
      <c r="BV334" s="100" t="s">
        <v>7890</v>
      </c>
      <c r="BW334" s="29"/>
      <c r="BX334" s="30"/>
      <c r="BY334" s="30">
        <v>1</v>
      </c>
      <c r="BZ334" s="30"/>
      <c r="CA334" s="30"/>
      <c r="CB334" s="30"/>
      <c r="CC334" s="30"/>
      <c r="CD334" s="30"/>
      <c r="CE334" s="30"/>
      <c r="CF334" s="30"/>
      <c r="CG334" s="30"/>
      <c r="CH334" s="30"/>
      <c r="CI334" s="30"/>
      <c r="CJ334" s="30"/>
      <c r="CK334" s="30"/>
      <c r="CL334" s="30"/>
      <c r="CM334" s="30"/>
      <c r="CN334" s="30"/>
      <c r="CO334" s="30"/>
      <c r="CP334" s="30">
        <v>1</v>
      </c>
      <c r="CQ334" s="31" t="s">
        <v>7889</v>
      </c>
      <c r="CR334" s="103" t="s">
        <v>7293</v>
      </c>
      <c r="CS334" s="35" t="s">
        <v>7892</v>
      </c>
      <c r="CT334" s="36" t="s">
        <v>7893</v>
      </c>
      <c r="CU334" s="36" t="s">
        <v>7894</v>
      </c>
      <c r="CV334" s="36" t="s">
        <v>7895</v>
      </c>
      <c r="CW334" s="36" t="s">
        <v>1011</v>
      </c>
      <c r="CX334" s="36" t="s">
        <v>7896</v>
      </c>
      <c r="CY334" s="36"/>
      <c r="CZ334" s="36"/>
      <c r="DA334" s="36"/>
      <c r="DB334" s="37"/>
      <c r="DC334" s="43" t="s">
        <v>838</v>
      </c>
      <c r="DD334" s="48" t="s">
        <v>7897</v>
      </c>
      <c r="DE334" s="6" t="s">
        <v>7898</v>
      </c>
    </row>
    <row r="335" spans="1:109">
      <c r="A335" s="6">
        <v>29011</v>
      </c>
      <c r="B335" s="6" t="s">
        <v>451</v>
      </c>
      <c r="C335" s="6" t="s">
        <v>452</v>
      </c>
      <c r="D335" s="13" t="s">
        <v>6035</v>
      </c>
      <c r="E335" s="15">
        <v>1</v>
      </c>
      <c r="F335" s="16"/>
      <c r="G335" s="16"/>
      <c r="H335" s="16"/>
      <c r="I335" s="17">
        <v>1</v>
      </c>
      <c r="J335" s="20"/>
      <c r="K335" s="21"/>
      <c r="L335" s="21">
        <v>1</v>
      </c>
      <c r="M335" s="21"/>
      <c r="N335" s="21"/>
      <c r="O335" s="21"/>
      <c r="P335" s="21"/>
      <c r="Q335" s="21"/>
      <c r="R335" s="21"/>
      <c r="S335" s="21"/>
      <c r="T335" s="21"/>
      <c r="U335" s="21"/>
      <c r="V335" s="21"/>
      <c r="W335" s="21"/>
      <c r="X335" s="21"/>
      <c r="Y335" s="21">
        <v>1</v>
      </c>
      <c r="Z335" s="21"/>
      <c r="AA335" s="21"/>
      <c r="AB335" s="22"/>
      <c r="AC335" s="97" t="s">
        <v>6508</v>
      </c>
      <c r="AD335" s="24"/>
      <c r="AE335" s="25">
        <v>1</v>
      </c>
      <c r="AF335" s="25"/>
      <c r="AG335" s="25"/>
      <c r="AH335" s="25"/>
      <c r="AI335" s="25"/>
      <c r="AJ335" s="25"/>
      <c r="AK335" s="25">
        <v>1</v>
      </c>
      <c r="AL335" s="25">
        <v>1</v>
      </c>
      <c r="AM335" s="25">
        <v>1</v>
      </c>
      <c r="AN335" s="25"/>
      <c r="AO335" s="25"/>
      <c r="AP335" s="25"/>
      <c r="AQ335" s="25"/>
      <c r="AR335" s="25"/>
      <c r="AS335" s="25"/>
      <c r="AT335" s="25"/>
      <c r="AU335" s="25"/>
      <c r="AV335" s="25"/>
      <c r="AW335" s="25"/>
      <c r="AX335" s="25"/>
      <c r="AY335" s="25"/>
      <c r="AZ335" s="25"/>
      <c r="BA335" s="25"/>
      <c r="BB335" s="25"/>
      <c r="BC335" s="25"/>
      <c r="BD335" s="25">
        <v>1</v>
      </c>
      <c r="BE335" s="25"/>
      <c r="BF335" s="25"/>
      <c r="BG335" s="25"/>
      <c r="BH335" s="25"/>
      <c r="BI335" s="25"/>
      <c r="BJ335" s="25"/>
      <c r="BK335" s="25"/>
      <c r="BL335" s="25"/>
      <c r="BM335" s="25"/>
      <c r="BN335" s="25"/>
      <c r="BO335" s="25"/>
      <c r="BP335" s="25"/>
      <c r="BQ335" s="25"/>
      <c r="BR335" s="25">
        <v>1</v>
      </c>
      <c r="BS335" s="25" t="s">
        <v>3658</v>
      </c>
      <c r="BT335" s="25"/>
      <c r="BU335" s="26"/>
      <c r="BV335" s="100" t="s">
        <v>6346</v>
      </c>
      <c r="BW335" s="29"/>
      <c r="BX335" s="30"/>
      <c r="BY335" s="30"/>
      <c r="BZ335" s="30"/>
      <c r="CA335" s="30"/>
      <c r="CB335" s="30"/>
      <c r="CC335" s="30"/>
      <c r="CD335" s="30"/>
      <c r="CE335" s="30"/>
      <c r="CF335" s="30"/>
      <c r="CG335" s="30"/>
      <c r="CH335" s="30"/>
      <c r="CI335" s="30"/>
      <c r="CJ335" s="30"/>
      <c r="CK335" s="30"/>
      <c r="CL335" s="30"/>
      <c r="CM335" s="30"/>
      <c r="CN335" s="30">
        <v>1</v>
      </c>
      <c r="CO335" s="30" t="s">
        <v>3659</v>
      </c>
      <c r="CP335" s="30">
        <v>1</v>
      </c>
      <c r="CQ335" s="31" t="s">
        <v>3660</v>
      </c>
      <c r="CR335" s="103" t="s">
        <v>6958</v>
      </c>
      <c r="CS335" s="35" t="s">
        <v>3662</v>
      </c>
      <c r="CT335" s="36" t="s">
        <v>3663</v>
      </c>
      <c r="CU335" s="36" t="s">
        <v>3664</v>
      </c>
      <c r="CV335" s="36" t="s">
        <v>3665</v>
      </c>
      <c r="CW335" s="36" t="s">
        <v>3666</v>
      </c>
      <c r="CX335" s="36" t="s">
        <v>3667</v>
      </c>
      <c r="CY335" s="36"/>
      <c r="CZ335" s="36"/>
      <c r="DA335" s="36"/>
      <c r="DB335" s="37"/>
      <c r="DC335" s="43" t="s">
        <v>3569</v>
      </c>
      <c r="DD335" s="48" t="s">
        <v>3661</v>
      </c>
      <c r="DE335" s="6" t="s">
        <v>3668</v>
      </c>
    </row>
    <row r="336" spans="1:109">
      <c r="A336" s="6">
        <v>14026</v>
      </c>
      <c r="B336" s="6" t="s">
        <v>453</v>
      </c>
      <c r="C336" s="6" t="s">
        <v>454</v>
      </c>
      <c r="D336" s="13" t="s">
        <v>6002</v>
      </c>
      <c r="E336" s="15">
        <v>1</v>
      </c>
      <c r="F336" s="16"/>
      <c r="G336" s="16"/>
      <c r="H336" s="16"/>
      <c r="I336" s="17"/>
      <c r="J336" s="20">
        <v>1</v>
      </c>
      <c r="K336" s="21"/>
      <c r="L336" s="21"/>
      <c r="M336" s="21"/>
      <c r="N336" s="21"/>
      <c r="O336" s="21">
        <v>1</v>
      </c>
      <c r="P336" s="21">
        <v>1</v>
      </c>
      <c r="Q336" s="21"/>
      <c r="R336" s="21"/>
      <c r="S336" s="21"/>
      <c r="T336" s="21"/>
      <c r="U336" s="21"/>
      <c r="V336" s="21">
        <v>1</v>
      </c>
      <c r="W336" s="21"/>
      <c r="X336" s="21">
        <v>1</v>
      </c>
      <c r="Y336" s="21"/>
      <c r="Z336" s="21"/>
      <c r="AA336" s="21"/>
      <c r="AB336" s="22"/>
      <c r="AC336" s="97" t="s">
        <v>6697</v>
      </c>
      <c r="AD336" s="24"/>
      <c r="AE336" s="25"/>
      <c r="AF336" s="25"/>
      <c r="AG336" s="25"/>
      <c r="AH336" s="25">
        <v>1</v>
      </c>
      <c r="AI336" s="25">
        <v>1</v>
      </c>
      <c r="AJ336" s="25"/>
      <c r="AK336" s="25">
        <v>1</v>
      </c>
      <c r="AL336" s="25"/>
      <c r="AM336" s="25"/>
      <c r="AN336" s="25"/>
      <c r="AO336" s="25"/>
      <c r="AP336" s="25"/>
      <c r="AQ336" s="25"/>
      <c r="AR336" s="25"/>
      <c r="AS336" s="25"/>
      <c r="AT336" s="25">
        <v>1</v>
      </c>
      <c r="AU336" s="25"/>
      <c r="AV336" s="25"/>
      <c r="AW336" s="25"/>
      <c r="AX336" s="25"/>
      <c r="AY336" s="25"/>
      <c r="AZ336" s="25"/>
      <c r="BA336" s="25"/>
      <c r="BB336" s="25"/>
      <c r="BC336" s="25"/>
      <c r="BD336" s="25">
        <v>1</v>
      </c>
      <c r="BE336" s="25"/>
      <c r="BF336" s="25"/>
      <c r="BG336" s="25"/>
      <c r="BH336" s="25"/>
      <c r="BI336" s="25"/>
      <c r="BJ336" s="25"/>
      <c r="BK336" s="25"/>
      <c r="BL336" s="25"/>
      <c r="BM336" s="25"/>
      <c r="BN336" s="25"/>
      <c r="BO336" s="25"/>
      <c r="BP336" s="25"/>
      <c r="BQ336" s="25"/>
      <c r="BR336" s="25"/>
      <c r="BS336" s="25"/>
      <c r="BT336" s="25"/>
      <c r="BU336" s="26"/>
      <c r="BV336" s="100" t="s">
        <v>6347</v>
      </c>
      <c r="BW336" s="29"/>
      <c r="BX336" s="30"/>
      <c r="BY336" s="30">
        <v>1</v>
      </c>
      <c r="BZ336" s="30"/>
      <c r="CA336" s="30"/>
      <c r="CB336" s="30"/>
      <c r="CC336" s="30"/>
      <c r="CD336" s="30"/>
      <c r="CE336" s="30">
        <v>1</v>
      </c>
      <c r="CF336" s="30" t="s">
        <v>6069</v>
      </c>
      <c r="CG336" s="30"/>
      <c r="CH336" s="30"/>
      <c r="CI336" s="30"/>
      <c r="CJ336" s="30"/>
      <c r="CK336" s="30">
        <v>1</v>
      </c>
      <c r="CL336" s="30" t="s">
        <v>3670</v>
      </c>
      <c r="CM336" s="30"/>
      <c r="CN336" s="30"/>
      <c r="CO336" s="30"/>
      <c r="CP336" s="30">
        <v>1</v>
      </c>
      <c r="CQ336" s="31" t="s">
        <v>3671</v>
      </c>
      <c r="CR336" s="103" t="s">
        <v>6959</v>
      </c>
      <c r="CS336" s="35" t="s">
        <v>3673</v>
      </c>
      <c r="CT336" s="36" t="s">
        <v>3674</v>
      </c>
      <c r="CU336" s="36" t="s">
        <v>3675</v>
      </c>
      <c r="CV336" s="36" t="s">
        <v>3676</v>
      </c>
      <c r="CW336" s="36" t="s">
        <v>3677</v>
      </c>
      <c r="CX336" s="36" t="s">
        <v>3678</v>
      </c>
      <c r="CY336" s="36"/>
      <c r="CZ336" s="36"/>
      <c r="DA336" s="36"/>
      <c r="DB336" s="37"/>
      <c r="DC336" s="43" t="s">
        <v>3669</v>
      </c>
      <c r="DD336" s="48" t="s">
        <v>3672</v>
      </c>
      <c r="DE336" s="6" t="s">
        <v>6070</v>
      </c>
    </row>
    <row r="337" spans="1:378">
      <c r="A337" s="6">
        <v>2025029</v>
      </c>
      <c r="B337" s="6" t="s">
        <v>8890</v>
      </c>
      <c r="C337" s="6" t="s">
        <v>8891</v>
      </c>
      <c r="D337" s="13" t="s">
        <v>8896</v>
      </c>
      <c r="E337" s="15"/>
      <c r="F337" s="16">
        <v>1</v>
      </c>
      <c r="G337" s="16"/>
      <c r="H337" s="16"/>
      <c r="I337" s="17"/>
      <c r="J337" s="20"/>
      <c r="K337" s="21"/>
      <c r="L337" s="21">
        <v>1</v>
      </c>
      <c r="M337" s="21">
        <v>1</v>
      </c>
      <c r="N337" s="21">
        <v>1</v>
      </c>
      <c r="O337" s="21"/>
      <c r="P337" s="21"/>
      <c r="Q337" s="21"/>
      <c r="R337" s="21"/>
      <c r="S337" s="21"/>
      <c r="T337" s="21"/>
      <c r="U337" s="21"/>
      <c r="V337" s="21"/>
      <c r="W337" s="21"/>
      <c r="X337" s="21"/>
      <c r="Y337" s="21"/>
      <c r="Z337" s="21"/>
      <c r="AA337" s="21">
        <v>1</v>
      </c>
      <c r="AB337" s="22" t="s">
        <v>8892</v>
      </c>
      <c r="AC337" s="97" t="s">
        <v>8893</v>
      </c>
      <c r="AD337" s="24"/>
      <c r="AE337" s="25"/>
      <c r="AF337" s="25"/>
      <c r="AG337" s="25"/>
      <c r="AH337" s="25"/>
      <c r="AI337" s="25"/>
      <c r="AJ337" s="25"/>
      <c r="AK337" s="25"/>
      <c r="AL337" s="25"/>
      <c r="AM337" s="25"/>
      <c r="AN337" s="25"/>
      <c r="AO337" s="25"/>
      <c r="AP337" s="25"/>
      <c r="AQ337" s="25"/>
      <c r="AR337" s="25">
        <v>1</v>
      </c>
      <c r="AS337" s="25"/>
      <c r="AT337" s="25"/>
      <c r="AU337" s="25">
        <v>1</v>
      </c>
      <c r="AV337" s="25"/>
      <c r="AW337" s="25"/>
      <c r="AX337" s="25"/>
      <c r="AY337" s="25">
        <v>1</v>
      </c>
      <c r="AZ337" s="25"/>
      <c r="BA337" s="25"/>
      <c r="BB337" s="25"/>
      <c r="BC337" s="25"/>
      <c r="BD337" s="25"/>
      <c r="BE337" s="25"/>
      <c r="BF337" s="25"/>
      <c r="BG337" s="25"/>
      <c r="BH337" s="25"/>
      <c r="BI337" s="25"/>
      <c r="BJ337" s="25"/>
      <c r="BK337" s="25"/>
      <c r="BL337" s="25"/>
      <c r="BM337" s="25"/>
      <c r="BN337" s="25"/>
      <c r="BO337" s="25">
        <v>1</v>
      </c>
      <c r="BP337" s="25"/>
      <c r="BQ337" s="25"/>
      <c r="BR337" s="25"/>
      <c r="BS337" s="25"/>
      <c r="BT337" s="25"/>
      <c r="BU337" s="26"/>
      <c r="BV337" s="100" t="s">
        <v>8894</v>
      </c>
      <c r="BW337" s="29"/>
      <c r="BX337" s="30"/>
      <c r="BY337" s="30"/>
      <c r="BZ337" s="30"/>
      <c r="CA337" s="30"/>
      <c r="CB337" s="30"/>
      <c r="CC337" s="30"/>
      <c r="CD337" s="30"/>
      <c r="CE337" s="30"/>
      <c r="CF337" s="30"/>
      <c r="CG337" s="30"/>
      <c r="CH337" s="30"/>
      <c r="CI337" s="30"/>
      <c r="CJ337" s="30"/>
      <c r="CK337" s="30"/>
      <c r="CL337" s="30"/>
      <c r="CM337" s="30"/>
      <c r="CN337" s="30"/>
      <c r="CO337" s="30"/>
      <c r="CP337" s="30">
        <v>1</v>
      </c>
      <c r="CQ337" s="31" t="s">
        <v>8897</v>
      </c>
      <c r="CR337" s="103" t="s">
        <v>8895</v>
      </c>
      <c r="CS337" s="35" t="s">
        <v>8898</v>
      </c>
      <c r="CT337" s="36" t="s">
        <v>8899</v>
      </c>
      <c r="CU337" s="36" t="s">
        <v>8900</v>
      </c>
      <c r="CV337" s="36" t="s">
        <v>8901</v>
      </c>
      <c r="CW337" s="36" t="s">
        <v>8902</v>
      </c>
      <c r="CX337" s="36" t="s">
        <v>8903</v>
      </c>
      <c r="CY337" s="36" t="s">
        <v>8904</v>
      </c>
      <c r="CZ337" s="36" t="s">
        <v>8905</v>
      </c>
      <c r="DA337" s="36"/>
      <c r="DB337" s="37"/>
      <c r="DC337" s="43" t="s">
        <v>838</v>
      </c>
      <c r="DD337" s="48" t="s">
        <v>8906</v>
      </c>
      <c r="DE337" s="6" t="s">
        <v>8907</v>
      </c>
    </row>
    <row r="338" spans="1:378">
      <c r="A338" s="6">
        <v>2022011</v>
      </c>
      <c r="B338" s="6" t="s">
        <v>455</v>
      </c>
      <c r="C338" s="6" t="s">
        <v>456</v>
      </c>
      <c r="D338" s="13" t="s">
        <v>6002</v>
      </c>
      <c r="E338" s="15">
        <v>1</v>
      </c>
      <c r="F338" s="16">
        <v>1</v>
      </c>
      <c r="G338" s="16"/>
      <c r="H338" s="16"/>
      <c r="I338" s="17"/>
      <c r="J338" s="20"/>
      <c r="K338" s="21">
        <v>1</v>
      </c>
      <c r="L338" s="21">
        <v>1</v>
      </c>
      <c r="M338" s="21"/>
      <c r="N338" s="21">
        <v>1</v>
      </c>
      <c r="O338" s="21">
        <v>1</v>
      </c>
      <c r="P338" s="21"/>
      <c r="Q338" s="21"/>
      <c r="R338" s="21"/>
      <c r="S338" s="21"/>
      <c r="T338" s="21"/>
      <c r="U338" s="21"/>
      <c r="V338" s="21"/>
      <c r="W338" s="21"/>
      <c r="X338" s="21"/>
      <c r="Y338" s="21"/>
      <c r="Z338" s="21"/>
      <c r="AA338" s="21"/>
      <c r="AB338" s="22"/>
      <c r="AC338" s="97" t="s">
        <v>6698</v>
      </c>
      <c r="AD338" s="24"/>
      <c r="AE338" s="25"/>
      <c r="AF338" s="25"/>
      <c r="AG338" s="25"/>
      <c r="AH338" s="25"/>
      <c r="AI338" s="25"/>
      <c r="AJ338" s="25"/>
      <c r="AK338" s="25"/>
      <c r="AL338" s="25"/>
      <c r="AM338" s="25"/>
      <c r="AN338" s="25">
        <v>1</v>
      </c>
      <c r="AO338" s="25"/>
      <c r="AP338" s="25">
        <v>1</v>
      </c>
      <c r="AQ338" s="25"/>
      <c r="AR338" s="25">
        <v>1</v>
      </c>
      <c r="AS338" s="25">
        <v>1</v>
      </c>
      <c r="AT338" s="25"/>
      <c r="AU338" s="25">
        <v>1</v>
      </c>
      <c r="AV338" s="25"/>
      <c r="AW338" s="25">
        <v>1</v>
      </c>
      <c r="AX338" s="25"/>
      <c r="AY338" s="25"/>
      <c r="AZ338" s="25"/>
      <c r="BA338" s="25"/>
      <c r="BB338" s="25"/>
      <c r="BC338" s="25"/>
      <c r="BD338" s="25"/>
      <c r="BE338" s="25"/>
      <c r="BF338" s="25"/>
      <c r="BG338" s="25"/>
      <c r="BH338" s="25"/>
      <c r="BI338" s="25"/>
      <c r="BJ338" s="25">
        <v>1</v>
      </c>
      <c r="BK338" s="25"/>
      <c r="BL338" s="25"/>
      <c r="BM338" s="25"/>
      <c r="BN338" s="25"/>
      <c r="BO338" s="25"/>
      <c r="BP338" s="25"/>
      <c r="BQ338" s="25"/>
      <c r="BR338" s="25"/>
      <c r="BS338" s="25"/>
      <c r="BT338" s="25">
        <v>1</v>
      </c>
      <c r="BU338" s="26" t="s">
        <v>3679</v>
      </c>
      <c r="BV338" s="100" t="s">
        <v>6348</v>
      </c>
      <c r="BW338" s="29"/>
      <c r="BX338" s="30"/>
      <c r="BY338" s="30"/>
      <c r="BZ338" s="30"/>
      <c r="CA338" s="30"/>
      <c r="CB338" s="30"/>
      <c r="CC338" s="30"/>
      <c r="CD338" s="30"/>
      <c r="CE338" s="30"/>
      <c r="CF338" s="30"/>
      <c r="CG338" s="30"/>
      <c r="CH338" s="30"/>
      <c r="CI338" s="30">
        <v>1</v>
      </c>
      <c r="CJ338" s="30" t="s">
        <v>3680</v>
      </c>
      <c r="CK338" s="30"/>
      <c r="CL338" s="30"/>
      <c r="CM338" s="30"/>
      <c r="CN338" s="30">
        <v>1</v>
      </c>
      <c r="CO338" s="30" t="s">
        <v>3681</v>
      </c>
      <c r="CP338" s="30">
        <v>1</v>
      </c>
      <c r="CQ338" s="31" t="s">
        <v>3682</v>
      </c>
      <c r="CR338" s="103" t="s">
        <v>6960</v>
      </c>
      <c r="CS338" s="35" t="s">
        <v>3685</v>
      </c>
      <c r="CT338" s="36" t="s">
        <v>3686</v>
      </c>
      <c r="CU338" s="36" t="s">
        <v>3687</v>
      </c>
      <c r="CV338" s="36" t="s">
        <v>3688</v>
      </c>
      <c r="CW338" s="36" t="s">
        <v>3689</v>
      </c>
      <c r="CX338" s="36" t="s">
        <v>3690</v>
      </c>
      <c r="CY338" s="36"/>
      <c r="CZ338" s="36"/>
      <c r="DA338" s="36"/>
      <c r="DB338" s="37"/>
      <c r="DC338" s="43" t="s">
        <v>3683</v>
      </c>
      <c r="DD338" s="48" t="s">
        <v>3684</v>
      </c>
      <c r="DE338" s="6" t="s">
        <v>3691</v>
      </c>
    </row>
    <row r="339" spans="1:378">
      <c r="A339" s="6">
        <v>16040</v>
      </c>
      <c r="B339" s="6" t="s">
        <v>457</v>
      </c>
      <c r="C339" s="6" t="s">
        <v>458</v>
      </c>
      <c r="D339" s="13" t="s">
        <v>6000</v>
      </c>
      <c r="E339" s="15">
        <v>1</v>
      </c>
      <c r="F339" s="16"/>
      <c r="G339" s="16"/>
      <c r="H339" s="16"/>
      <c r="I339" s="17"/>
      <c r="J339" s="20">
        <v>1</v>
      </c>
      <c r="K339" s="21">
        <v>1</v>
      </c>
      <c r="L339" s="21"/>
      <c r="M339" s="21"/>
      <c r="N339" s="21"/>
      <c r="O339" s="21"/>
      <c r="P339" s="21"/>
      <c r="Q339" s="21">
        <v>1</v>
      </c>
      <c r="R339" s="21"/>
      <c r="S339" s="21"/>
      <c r="T339" s="21"/>
      <c r="U339" s="21"/>
      <c r="V339" s="21"/>
      <c r="W339" s="21"/>
      <c r="X339" s="21"/>
      <c r="Y339" s="21"/>
      <c r="Z339" s="21"/>
      <c r="AA339" s="21"/>
      <c r="AB339" s="22"/>
      <c r="AC339" s="97" t="s">
        <v>6699</v>
      </c>
      <c r="AD339" s="24">
        <v>1</v>
      </c>
      <c r="AE339" s="25">
        <v>1</v>
      </c>
      <c r="AF339" s="25">
        <v>1</v>
      </c>
      <c r="AG339" s="25"/>
      <c r="AH339" s="25">
        <v>1</v>
      </c>
      <c r="AI339" s="25"/>
      <c r="AJ339" s="25"/>
      <c r="AK339" s="25"/>
      <c r="AL339" s="25"/>
      <c r="AM339" s="25"/>
      <c r="AN339" s="25">
        <v>1</v>
      </c>
      <c r="AO339" s="25"/>
      <c r="AP339" s="25"/>
      <c r="AQ339" s="25"/>
      <c r="AR339" s="25">
        <v>1</v>
      </c>
      <c r="AS339" s="25"/>
      <c r="AT339" s="25"/>
      <c r="AU339" s="25"/>
      <c r="AV339" s="25"/>
      <c r="AW339" s="25"/>
      <c r="AX339" s="25"/>
      <c r="AY339" s="25"/>
      <c r="AZ339" s="25"/>
      <c r="BA339" s="25"/>
      <c r="BB339" s="25"/>
      <c r="BC339" s="25"/>
      <c r="BD339" s="25"/>
      <c r="BE339" s="25"/>
      <c r="BF339" s="25"/>
      <c r="BG339" s="25"/>
      <c r="BH339" s="25"/>
      <c r="BI339" s="25"/>
      <c r="BJ339" s="25"/>
      <c r="BK339" s="25"/>
      <c r="BL339" s="25"/>
      <c r="BM339" s="25"/>
      <c r="BN339" s="25"/>
      <c r="BO339" s="25">
        <v>1</v>
      </c>
      <c r="BP339" s="25"/>
      <c r="BQ339" s="25"/>
      <c r="BR339" s="25"/>
      <c r="BS339" s="25"/>
      <c r="BT339" s="25"/>
      <c r="BU339" s="26"/>
      <c r="BV339" s="100" t="s">
        <v>6349</v>
      </c>
      <c r="BW339" s="29"/>
      <c r="BX339" s="30"/>
      <c r="BY339" s="30">
        <v>1</v>
      </c>
      <c r="BZ339" s="30"/>
      <c r="CA339" s="30"/>
      <c r="CB339" s="30"/>
      <c r="CC339" s="30"/>
      <c r="CD339" s="30"/>
      <c r="CE339" s="30">
        <v>1</v>
      </c>
      <c r="CF339" s="30" t="s">
        <v>3692</v>
      </c>
      <c r="CG339" s="30"/>
      <c r="CH339" s="30"/>
      <c r="CI339" s="30"/>
      <c r="CJ339" s="30"/>
      <c r="CK339" s="30"/>
      <c r="CL339" s="30"/>
      <c r="CM339" s="30"/>
      <c r="CN339" s="30"/>
      <c r="CO339" s="30"/>
      <c r="CP339" s="30"/>
      <c r="CQ339" s="31"/>
      <c r="CR339" s="103" t="s">
        <v>6961</v>
      </c>
      <c r="CS339" s="35" t="s">
        <v>3693</v>
      </c>
      <c r="CT339" s="36" t="s">
        <v>3694</v>
      </c>
      <c r="CU339" s="36" t="s">
        <v>3695</v>
      </c>
      <c r="CV339" s="36" t="s">
        <v>3696</v>
      </c>
      <c r="CW339" s="36" t="s">
        <v>3697</v>
      </c>
      <c r="CX339" s="36" t="s">
        <v>3698</v>
      </c>
      <c r="CY339" s="36" t="s">
        <v>3699</v>
      </c>
      <c r="CZ339" s="36" t="s">
        <v>3700</v>
      </c>
      <c r="DA339" s="36"/>
      <c r="DB339" s="37"/>
      <c r="DC339" s="43" t="s">
        <v>3683</v>
      </c>
      <c r="DD339" s="48" t="s">
        <v>870</v>
      </c>
      <c r="DE339" s="6" t="s">
        <v>3701</v>
      </c>
    </row>
    <row r="340" spans="1:378">
      <c r="A340" s="6">
        <v>21010</v>
      </c>
      <c r="B340" s="6" t="s">
        <v>459</v>
      </c>
      <c r="C340" s="6" t="s">
        <v>3702</v>
      </c>
      <c r="D340" s="13" t="s">
        <v>7181</v>
      </c>
      <c r="E340" s="15"/>
      <c r="F340" s="16">
        <v>1</v>
      </c>
      <c r="G340" s="16"/>
      <c r="H340" s="16"/>
      <c r="I340" s="17"/>
      <c r="J340" s="20"/>
      <c r="K340" s="21"/>
      <c r="L340" s="21"/>
      <c r="M340" s="21"/>
      <c r="N340" s="21">
        <v>1</v>
      </c>
      <c r="O340" s="21"/>
      <c r="P340" s="21"/>
      <c r="Q340" s="21"/>
      <c r="R340" s="21"/>
      <c r="S340" s="21"/>
      <c r="T340" s="21"/>
      <c r="U340" s="21"/>
      <c r="V340" s="21"/>
      <c r="W340" s="21"/>
      <c r="X340" s="21">
        <v>1</v>
      </c>
      <c r="Y340" s="21"/>
      <c r="Z340" s="21"/>
      <c r="AA340" s="21"/>
      <c r="AB340" s="22"/>
      <c r="AC340" s="97" t="s">
        <v>6700</v>
      </c>
      <c r="AD340" s="24"/>
      <c r="AE340" s="25"/>
      <c r="AF340" s="25"/>
      <c r="AG340" s="25"/>
      <c r="AH340" s="25">
        <v>1</v>
      </c>
      <c r="AI340" s="25"/>
      <c r="AJ340" s="25"/>
      <c r="AK340" s="25"/>
      <c r="AL340" s="25"/>
      <c r="AM340" s="25"/>
      <c r="AN340" s="25"/>
      <c r="AO340" s="25"/>
      <c r="AP340" s="25"/>
      <c r="AQ340" s="25"/>
      <c r="AR340" s="25"/>
      <c r="AS340" s="25"/>
      <c r="AT340" s="25"/>
      <c r="AU340" s="25"/>
      <c r="AV340" s="25"/>
      <c r="AW340" s="25"/>
      <c r="AX340" s="25"/>
      <c r="AY340" s="25"/>
      <c r="AZ340" s="25"/>
      <c r="BA340" s="25">
        <v>1</v>
      </c>
      <c r="BB340" s="25"/>
      <c r="BC340" s="25"/>
      <c r="BD340" s="25"/>
      <c r="BE340" s="25"/>
      <c r="BF340" s="25"/>
      <c r="BG340" s="25"/>
      <c r="BH340" s="25"/>
      <c r="BI340" s="25"/>
      <c r="BJ340" s="25">
        <v>1</v>
      </c>
      <c r="BK340" s="25"/>
      <c r="BL340" s="25"/>
      <c r="BM340" s="25"/>
      <c r="BN340" s="25"/>
      <c r="BO340" s="25">
        <v>1</v>
      </c>
      <c r="BP340" s="25"/>
      <c r="BQ340" s="25"/>
      <c r="BR340" s="25"/>
      <c r="BS340" s="25"/>
      <c r="BT340" s="25"/>
      <c r="BU340" s="26"/>
      <c r="BV340" s="100" t="s">
        <v>6350</v>
      </c>
      <c r="BW340" s="29"/>
      <c r="BX340" s="30"/>
      <c r="BY340" s="30"/>
      <c r="BZ340" s="30"/>
      <c r="CA340" s="30"/>
      <c r="CB340" s="30"/>
      <c r="CC340" s="30"/>
      <c r="CD340" s="30"/>
      <c r="CE340" s="30"/>
      <c r="CF340" s="30"/>
      <c r="CG340" s="30"/>
      <c r="CH340" s="30"/>
      <c r="CI340" s="30"/>
      <c r="CJ340" s="30"/>
      <c r="CK340" s="30"/>
      <c r="CL340" s="30"/>
      <c r="CM340" s="30"/>
      <c r="CN340" s="30">
        <v>1</v>
      </c>
      <c r="CO340" s="30" t="s">
        <v>3703</v>
      </c>
      <c r="CP340" s="30">
        <v>1</v>
      </c>
      <c r="CQ340" s="31" t="s">
        <v>3704</v>
      </c>
      <c r="CR340" s="103" t="s">
        <v>6962</v>
      </c>
      <c r="CS340" s="35" t="s">
        <v>3706</v>
      </c>
      <c r="CT340" s="36" t="s">
        <v>3707</v>
      </c>
      <c r="CU340" s="36" t="s">
        <v>3708</v>
      </c>
      <c r="CV340" s="36" t="s">
        <v>3709</v>
      </c>
      <c r="CW340" s="36"/>
      <c r="CX340" s="36"/>
      <c r="CY340" s="36"/>
      <c r="CZ340" s="36"/>
      <c r="DA340" s="36"/>
      <c r="DB340" s="37"/>
      <c r="DC340" s="43" t="s">
        <v>3683</v>
      </c>
      <c r="DD340" s="48" t="s">
        <v>3705</v>
      </c>
      <c r="DE340" s="6" t="s">
        <v>3710</v>
      </c>
    </row>
    <row r="341" spans="1:378">
      <c r="A341" s="6">
        <v>15017</v>
      </c>
      <c r="B341" s="6" t="s">
        <v>460</v>
      </c>
      <c r="C341" s="6" t="s">
        <v>461</v>
      </c>
      <c r="D341" s="13" t="s">
        <v>7181</v>
      </c>
      <c r="E341" s="15">
        <v>1</v>
      </c>
      <c r="F341" s="16"/>
      <c r="G341" s="16"/>
      <c r="H341" s="16"/>
      <c r="I341" s="17"/>
      <c r="J341" s="20"/>
      <c r="K341" s="21">
        <v>1</v>
      </c>
      <c r="L341" s="21"/>
      <c r="M341" s="21"/>
      <c r="N341" s="21">
        <v>1</v>
      </c>
      <c r="O341" s="21"/>
      <c r="P341" s="21"/>
      <c r="Q341" s="21"/>
      <c r="R341" s="21"/>
      <c r="S341" s="21"/>
      <c r="T341" s="21"/>
      <c r="U341" s="21"/>
      <c r="V341" s="21"/>
      <c r="W341" s="21"/>
      <c r="X341" s="21">
        <v>1</v>
      </c>
      <c r="Y341" s="21"/>
      <c r="Z341" s="21"/>
      <c r="AA341" s="21"/>
      <c r="AB341" s="22"/>
      <c r="AC341" s="97" t="s">
        <v>6701</v>
      </c>
      <c r="AD341" s="24"/>
      <c r="AE341" s="25"/>
      <c r="AF341" s="25"/>
      <c r="AG341" s="25"/>
      <c r="AH341" s="25"/>
      <c r="AI341" s="25"/>
      <c r="AJ341" s="25"/>
      <c r="AK341" s="25"/>
      <c r="AL341" s="25"/>
      <c r="AM341" s="25"/>
      <c r="AN341" s="25">
        <v>1</v>
      </c>
      <c r="AO341" s="25"/>
      <c r="AP341" s="25">
        <v>1</v>
      </c>
      <c r="AQ341" s="25"/>
      <c r="AR341" s="25"/>
      <c r="AS341" s="25"/>
      <c r="AT341" s="25"/>
      <c r="AU341" s="25">
        <v>1</v>
      </c>
      <c r="AV341" s="25">
        <v>1</v>
      </c>
      <c r="AW341" s="25"/>
      <c r="AX341" s="25">
        <v>1</v>
      </c>
      <c r="AY341" s="25">
        <v>1</v>
      </c>
      <c r="AZ341" s="25"/>
      <c r="BA341" s="25"/>
      <c r="BB341" s="25"/>
      <c r="BC341" s="25"/>
      <c r="BD341" s="25"/>
      <c r="BE341" s="25"/>
      <c r="BF341" s="25"/>
      <c r="BG341" s="25">
        <v>1</v>
      </c>
      <c r="BH341" s="25"/>
      <c r="BI341" s="25"/>
      <c r="BJ341" s="25"/>
      <c r="BK341" s="25"/>
      <c r="BL341" s="25"/>
      <c r="BM341" s="25"/>
      <c r="BN341" s="25"/>
      <c r="BO341" s="25">
        <v>1</v>
      </c>
      <c r="BP341" s="25"/>
      <c r="BQ341" s="25"/>
      <c r="BR341" s="25"/>
      <c r="BS341" s="25"/>
      <c r="BT341" s="25"/>
      <c r="BU341" s="26"/>
      <c r="BV341" s="100" t="s">
        <v>6351</v>
      </c>
      <c r="BW341" s="29"/>
      <c r="BX341" s="30"/>
      <c r="BY341" s="30">
        <v>1</v>
      </c>
      <c r="BZ341" s="30"/>
      <c r="CA341" s="30"/>
      <c r="CB341" s="30"/>
      <c r="CC341" s="30"/>
      <c r="CD341" s="30"/>
      <c r="CE341" s="30"/>
      <c r="CF341" s="30"/>
      <c r="CG341" s="30"/>
      <c r="CH341" s="30"/>
      <c r="CI341" s="30"/>
      <c r="CJ341" s="30"/>
      <c r="CK341" s="30"/>
      <c r="CL341" s="30"/>
      <c r="CM341" s="30"/>
      <c r="CN341" s="30"/>
      <c r="CO341" s="30"/>
      <c r="CP341" s="30">
        <v>1</v>
      </c>
      <c r="CQ341" s="31" t="s">
        <v>3711</v>
      </c>
      <c r="CR341" s="103" t="s">
        <v>6812</v>
      </c>
      <c r="CS341" s="35" t="s">
        <v>3713</v>
      </c>
      <c r="CT341" s="36" t="s">
        <v>3714</v>
      </c>
      <c r="CU341" s="36" t="s">
        <v>3715</v>
      </c>
      <c r="CV341" s="36" t="s">
        <v>6071</v>
      </c>
      <c r="CW341" s="36" t="s">
        <v>3716</v>
      </c>
      <c r="CX341" s="36" t="s">
        <v>3717</v>
      </c>
      <c r="CY341" s="36"/>
      <c r="CZ341" s="36"/>
      <c r="DA341" s="36"/>
      <c r="DB341" s="37"/>
      <c r="DC341" s="43" t="s">
        <v>3712</v>
      </c>
      <c r="DD341" s="48" t="s">
        <v>870</v>
      </c>
      <c r="DE341" s="6" t="s">
        <v>3718</v>
      </c>
    </row>
    <row r="342" spans="1:378">
      <c r="A342" s="6">
        <v>25018</v>
      </c>
      <c r="B342" s="6" t="s">
        <v>462</v>
      </c>
      <c r="C342" s="6" t="s">
        <v>463</v>
      </c>
      <c r="D342" s="13" t="s">
        <v>6035</v>
      </c>
      <c r="E342" s="15">
        <v>1</v>
      </c>
      <c r="F342" s="16"/>
      <c r="G342" s="16">
        <v>1</v>
      </c>
      <c r="H342" s="16"/>
      <c r="I342" s="17"/>
      <c r="J342" s="20">
        <v>1</v>
      </c>
      <c r="K342" s="21"/>
      <c r="L342" s="21">
        <v>1</v>
      </c>
      <c r="M342" s="21"/>
      <c r="N342" s="21"/>
      <c r="O342" s="21"/>
      <c r="P342" s="21">
        <v>1</v>
      </c>
      <c r="Q342" s="21">
        <v>1</v>
      </c>
      <c r="R342" s="21">
        <v>1</v>
      </c>
      <c r="S342" s="21">
        <v>1</v>
      </c>
      <c r="T342" s="21"/>
      <c r="U342" s="21"/>
      <c r="V342" s="21">
        <v>1</v>
      </c>
      <c r="W342" s="21"/>
      <c r="X342" s="21"/>
      <c r="Y342" s="21"/>
      <c r="Z342" s="21"/>
      <c r="AA342" s="21">
        <v>1</v>
      </c>
      <c r="AB342" s="22" t="s">
        <v>3719</v>
      </c>
      <c r="AC342" s="97" t="s">
        <v>6702</v>
      </c>
      <c r="AD342" s="24">
        <v>1</v>
      </c>
      <c r="AE342" s="25">
        <v>1</v>
      </c>
      <c r="AF342" s="25"/>
      <c r="AG342" s="25"/>
      <c r="AH342" s="25"/>
      <c r="AI342" s="25"/>
      <c r="AJ342" s="25"/>
      <c r="AK342" s="25">
        <v>1</v>
      </c>
      <c r="AL342" s="25">
        <v>1</v>
      </c>
      <c r="AM342" s="25">
        <v>1</v>
      </c>
      <c r="AN342" s="25"/>
      <c r="AO342" s="25"/>
      <c r="AP342" s="25"/>
      <c r="AQ342" s="25"/>
      <c r="AR342" s="25"/>
      <c r="AS342" s="25"/>
      <c r="AT342" s="25"/>
      <c r="AU342" s="25"/>
      <c r="AV342" s="25"/>
      <c r="AW342" s="25"/>
      <c r="AX342" s="25"/>
      <c r="AY342" s="25"/>
      <c r="AZ342" s="25"/>
      <c r="BA342" s="25"/>
      <c r="BB342" s="25"/>
      <c r="BC342" s="25"/>
      <c r="BD342" s="25">
        <v>1</v>
      </c>
      <c r="BE342" s="25">
        <v>1</v>
      </c>
      <c r="BF342" s="25"/>
      <c r="BG342" s="25"/>
      <c r="BH342" s="25"/>
      <c r="BI342" s="25"/>
      <c r="BJ342" s="25"/>
      <c r="BK342" s="25"/>
      <c r="BL342" s="25"/>
      <c r="BM342" s="25"/>
      <c r="BN342" s="25"/>
      <c r="BO342" s="25">
        <v>1</v>
      </c>
      <c r="BP342" s="25"/>
      <c r="BQ342" s="25"/>
      <c r="BR342" s="25"/>
      <c r="BS342" s="25"/>
      <c r="BT342" s="25">
        <v>1</v>
      </c>
      <c r="BU342" s="26" t="s">
        <v>3719</v>
      </c>
      <c r="BV342" s="100" t="s">
        <v>6352</v>
      </c>
      <c r="BW342" s="29"/>
      <c r="BX342" s="30"/>
      <c r="BY342" s="30"/>
      <c r="BZ342" s="30"/>
      <c r="CA342" s="30"/>
      <c r="CB342" s="30"/>
      <c r="CC342" s="30"/>
      <c r="CD342" s="30"/>
      <c r="CE342" s="30"/>
      <c r="CF342" s="30"/>
      <c r="CG342" s="30"/>
      <c r="CH342" s="30"/>
      <c r="CI342" s="30"/>
      <c r="CJ342" s="30"/>
      <c r="CK342" s="30"/>
      <c r="CL342" s="30"/>
      <c r="CM342" s="30"/>
      <c r="CN342" s="30"/>
      <c r="CO342" s="30"/>
      <c r="CP342" s="30">
        <v>1</v>
      </c>
      <c r="CQ342" s="31" t="s">
        <v>3732</v>
      </c>
      <c r="CR342" s="103" t="s">
        <v>6517</v>
      </c>
      <c r="CS342" s="35" t="s">
        <v>3722</v>
      </c>
      <c r="CT342" s="36" t="s">
        <v>3723</v>
      </c>
      <c r="CU342" s="36" t="s">
        <v>3724</v>
      </c>
      <c r="CV342" s="36" t="s">
        <v>3725</v>
      </c>
      <c r="CW342" s="36" t="s">
        <v>3726</v>
      </c>
      <c r="CX342" s="36" t="s">
        <v>3727</v>
      </c>
      <c r="CY342" s="36" t="s">
        <v>3728</v>
      </c>
      <c r="CZ342" s="36" t="s">
        <v>3729</v>
      </c>
      <c r="DA342" s="36" t="s">
        <v>3733</v>
      </c>
      <c r="DB342" s="37" t="s">
        <v>3730</v>
      </c>
      <c r="DC342" s="43" t="s">
        <v>3712</v>
      </c>
      <c r="DD342" s="48" t="s">
        <v>3721</v>
      </c>
      <c r="DE342" s="6" t="s">
        <v>3731</v>
      </c>
    </row>
    <row r="343" spans="1:378">
      <c r="A343" s="6">
        <v>26006</v>
      </c>
      <c r="B343" s="6" t="s">
        <v>464</v>
      </c>
      <c r="C343" s="6" t="s">
        <v>465</v>
      </c>
      <c r="D343" s="13" t="s">
        <v>6077</v>
      </c>
      <c r="E343" s="15">
        <v>1</v>
      </c>
      <c r="F343" s="16"/>
      <c r="G343" s="16"/>
      <c r="H343" s="16"/>
      <c r="I343" s="17"/>
      <c r="J343" s="20"/>
      <c r="K343" s="21"/>
      <c r="L343" s="21"/>
      <c r="M343" s="21"/>
      <c r="N343" s="21"/>
      <c r="O343" s="21"/>
      <c r="P343" s="21"/>
      <c r="Q343" s="21"/>
      <c r="R343" s="21"/>
      <c r="S343" s="21"/>
      <c r="T343" s="21"/>
      <c r="U343" s="21"/>
      <c r="V343" s="21"/>
      <c r="W343" s="21"/>
      <c r="X343" s="21"/>
      <c r="Y343" s="21"/>
      <c r="Z343" s="21"/>
      <c r="AA343" s="21">
        <v>1</v>
      </c>
      <c r="AB343" s="22" t="s">
        <v>3734</v>
      </c>
      <c r="AC343" s="97" t="s">
        <v>6703</v>
      </c>
      <c r="AD343" s="24"/>
      <c r="AE343" s="25"/>
      <c r="AF343" s="25"/>
      <c r="AG343" s="25"/>
      <c r="AH343" s="25"/>
      <c r="AI343" s="25"/>
      <c r="AJ343" s="25"/>
      <c r="AK343" s="25"/>
      <c r="AL343" s="25"/>
      <c r="AM343" s="25"/>
      <c r="AN343" s="25"/>
      <c r="AO343" s="25"/>
      <c r="AP343" s="25"/>
      <c r="AQ343" s="25"/>
      <c r="AR343" s="25"/>
      <c r="AS343" s="25"/>
      <c r="AT343" s="25"/>
      <c r="AU343" s="25"/>
      <c r="AV343" s="25"/>
      <c r="AW343" s="25"/>
      <c r="AX343" s="25"/>
      <c r="AY343" s="25"/>
      <c r="AZ343" s="25"/>
      <c r="BA343" s="25"/>
      <c r="BB343" s="25"/>
      <c r="BC343" s="25"/>
      <c r="BD343" s="25"/>
      <c r="BE343" s="25"/>
      <c r="BF343" s="25"/>
      <c r="BG343" s="25"/>
      <c r="BH343" s="25"/>
      <c r="BI343" s="25"/>
      <c r="BJ343" s="25"/>
      <c r="BK343" s="25"/>
      <c r="BL343" s="25"/>
      <c r="BM343" s="25"/>
      <c r="BN343" s="25"/>
      <c r="BO343" s="25"/>
      <c r="BP343" s="25"/>
      <c r="BQ343" s="25">
        <v>1</v>
      </c>
      <c r="BR343" s="25"/>
      <c r="BS343" s="25"/>
      <c r="BT343" s="25">
        <v>1</v>
      </c>
      <c r="BU343" s="26" t="s">
        <v>3735</v>
      </c>
      <c r="BV343" s="100" t="s">
        <v>6353</v>
      </c>
      <c r="BW343" s="29"/>
      <c r="BX343" s="30"/>
      <c r="BY343" s="30">
        <v>1</v>
      </c>
      <c r="BZ343" s="30"/>
      <c r="CA343" s="30"/>
      <c r="CB343" s="30"/>
      <c r="CC343" s="30"/>
      <c r="CD343" s="30"/>
      <c r="CE343" s="30"/>
      <c r="CF343" s="30"/>
      <c r="CG343" s="30"/>
      <c r="CH343" s="30"/>
      <c r="CI343" s="30"/>
      <c r="CJ343" s="30"/>
      <c r="CK343" s="30"/>
      <c r="CL343" s="30"/>
      <c r="CM343" s="30"/>
      <c r="CN343" s="30">
        <v>1</v>
      </c>
      <c r="CO343" s="30" t="s">
        <v>3736</v>
      </c>
      <c r="CP343" s="30"/>
      <c r="CQ343" s="31"/>
      <c r="CR343" s="103" t="s">
        <v>6963</v>
      </c>
      <c r="CS343" s="35" t="s">
        <v>3738</v>
      </c>
      <c r="CT343" s="36" t="s">
        <v>3739</v>
      </c>
      <c r="CU343" s="36" t="s">
        <v>3740</v>
      </c>
      <c r="CV343" s="36" t="s">
        <v>3741</v>
      </c>
      <c r="CW343" s="36"/>
      <c r="CX343" s="36"/>
      <c r="CY343" s="36"/>
      <c r="CZ343" s="36"/>
      <c r="DA343" s="36"/>
      <c r="DB343" s="37"/>
      <c r="DC343" s="43" t="s">
        <v>3712</v>
      </c>
      <c r="DD343" s="48" t="s">
        <v>3737</v>
      </c>
      <c r="DE343" s="6" t="s">
        <v>3742</v>
      </c>
    </row>
    <row r="344" spans="1:378">
      <c r="A344" s="6">
        <v>27001</v>
      </c>
      <c r="B344" s="6" t="s">
        <v>3743</v>
      </c>
      <c r="C344" s="6" t="s">
        <v>466</v>
      </c>
      <c r="D344" s="13" t="s">
        <v>6008</v>
      </c>
      <c r="E344" s="15">
        <v>1</v>
      </c>
      <c r="F344" s="16"/>
      <c r="G344" s="16"/>
      <c r="H344" s="16"/>
      <c r="I344" s="17"/>
      <c r="J344" s="20"/>
      <c r="K344" s="21"/>
      <c r="L344" s="21"/>
      <c r="M344" s="21"/>
      <c r="N344" s="21"/>
      <c r="O344" s="21"/>
      <c r="P344" s="21"/>
      <c r="Q344" s="21"/>
      <c r="R344" s="21"/>
      <c r="S344" s="21"/>
      <c r="T344" s="21"/>
      <c r="U344" s="21"/>
      <c r="V344" s="21"/>
      <c r="W344" s="21"/>
      <c r="X344" s="21"/>
      <c r="Y344" s="21"/>
      <c r="Z344" s="21"/>
      <c r="AA344" s="21">
        <v>1</v>
      </c>
      <c r="AB344" s="22" t="s">
        <v>3744</v>
      </c>
      <c r="AC344" s="97" t="s">
        <v>6704</v>
      </c>
      <c r="AD344" s="24"/>
      <c r="AE344" s="25"/>
      <c r="AF344" s="25"/>
      <c r="AG344" s="25"/>
      <c r="AH344" s="25"/>
      <c r="AI344" s="25"/>
      <c r="AJ344" s="25"/>
      <c r="AK344" s="25"/>
      <c r="AL344" s="25"/>
      <c r="AM344" s="25"/>
      <c r="AN344" s="25"/>
      <c r="AO344" s="25"/>
      <c r="AP344" s="25"/>
      <c r="AQ344" s="25"/>
      <c r="AR344" s="25"/>
      <c r="AS344" s="25"/>
      <c r="AT344" s="25"/>
      <c r="AU344" s="25"/>
      <c r="AV344" s="25"/>
      <c r="AW344" s="25"/>
      <c r="AX344" s="25"/>
      <c r="AY344" s="25"/>
      <c r="AZ344" s="25"/>
      <c r="BA344" s="25"/>
      <c r="BB344" s="25"/>
      <c r="BC344" s="25"/>
      <c r="BD344" s="25"/>
      <c r="BE344" s="25"/>
      <c r="BF344" s="25"/>
      <c r="BG344" s="25"/>
      <c r="BH344" s="25"/>
      <c r="BI344" s="25"/>
      <c r="BJ344" s="25"/>
      <c r="BK344" s="25"/>
      <c r="BL344" s="25"/>
      <c r="BM344" s="25"/>
      <c r="BN344" s="25"/>
      <c r="BO344" s="25">
        <v>1</v>
      </c>
      <c r="BP344" s="25"/>
      <c r="BQ344" s="25"/>
      <c r="BR344" s="25"/>
      <c r="BS344" s="25"/>
      <c r="BT344" s="25">
        <v>1</v>
      </c>
      <c r="BU344" s="26" t="s">
        <v>3745</v>
      </c>
      <c r="BV344" s="100" t="s">
        <v>6354</v>
      </c>
      <c r="BW344" s="29"/>
      <c r="BX344" s="30"/>
      <c r="BY344" s="30"/>
      <c r="BZ344" s="30"/>
      <c r="CA344" s="30"/>
      <c r="CB344" s="30"/>
      <c r="CC344" s="30"/>
      <c r="CD344" s="30"/>
      <c r="CE344" s="30"/>
      <c r="CF344" s="30"/>
      <c r="CG344" s="30"/>
      <c r="CH344" s="30"/>
      <c r="CI344" s="30"/>
      <c r="CJ344" s="30"/>
      <c r="CK344" s="30"/>
      <c r="CL344" s="30"/>
      <c r="CM344" s="30"/>
      <c r="CN344" s="30">
        <v>1</v>
      </c>
      <c r="CO344" s="30" t="s">
        <v>3746</v>
      </c>
      <c r="CP344" s="30"/>
      <c r="CQ344" s="31"/>
      <c r="CR344" s="103" t="s">
        <v>6964</v>
      </c>
      <c r="CS344" s="35" t="s">
        <v>3749</v>
      </c>
      <c r="CT344" s="36" t="s">
        <v>3750</v>
      </c>
      <c r="CU344" s="36" t="s">
        <v>3751</v>
      </c>
      <c r="CV344" s="36" t="s">
        <v>3752</v>
      </c>
      <c r="CW344" s="36" t="s">
        <v>3753</v>
      </c>
      <c r="CX344" s="36" t="s">
        <v>3754</v>
      </c>
      <c r="CY344" s="36" t="s">
        <v>3755</v>
      </c>
      <c r="CZ344" s="36" t="s">
        <v>3756</v>
      </c>
      <c r="DA344" s="36" t="s">
        <v>3757</v>
      </c>
      <c r="DB344" s="37" t="s">
        <v>3758</v>
      </c>
      <c r="DC344" s="43" t="s">
        <v>3747</v>
      </c>
      <c r="DD344" s="48" t="s">
        <v>3748</v>
      </c>
      <c r="DE344" s="6" t="s">
        <v>3759</v>
      </c>
    </row>
    <row r="345" spans="1:378">
      <c r="A345" s="6">
        <v>27029</v>
      </c>
      <c r="B345" s="6" t="s">
        <v>467</v>
      </c>
      <c r="C345" s="6" t="s">
        <v>468</v>
      </c>
      <c r="D345" s="13" t="s">
        <v>7181</v>
      </c>
      <c r="E345" s="15">
        <v>1</v>
      </c>
      <c r="F345" s="16"/>
      <c r="G345" s="16"/>
      <c r="H345" s="16"/>
      <c r="I345" s="17"/>
      <c r="J345" s="20"/>
      <c r="K345" s="21"/>
      <c r="L345" s="21"/>
      <c r="M345" s="21"/>
      <c r="N345" s="21"/>
      <c r="O345" s="21"/>
      <c r="P345" s="21"/>
      <c r="Q345" s="21"/>
      <c r="R345" s="21">
        <v>1</v>
      </c>
      <c r="S345" s="21"/>
      <c r="T345" s="21"/>
      <c r="U345" s="21"/>
      <c r="V345" s="21"/>
      <c r="W345" s="21"/>
      <c r="X345" s="21"/>
      <c r="Y345" s="21"/>
      <c r="Z345" s="21"/>
      <c r="AA345" s="21"/>
      <c r="AB345" s="22"/>
      <c r="AC345" s="97" t="s">
        <v>6705</v>
      </c>
      <c r="AD345" s="24"/>
      <c r="AE345" s="25"/>
      <c r="AF345" s="25"/>
      <c r="AG345" s="25"/>
      <c r="AH345" s="25"/>
      <c r="AI345" s="25"/>
      <c r="AJ345" s="25"/>
      <c r="AK345" s="25"/>
      <c r="AL345" s="25">
        <v>1</v>
      </c>
      <c r="AM345" s="25">
        <v>1</v>
      </c>
      <c r="AN345" s="25"/>
      <c r="AO345" s="25"/>
      <c r="AP345" s="25"/>
      <c r="AQ345" s="25"/>
      <c r="AR345" s="25"/>
      <c r="AS345" s="25"/>
      <c r="AT345" s="25"/>
      <c r="AU345" s="25"/>
      <c r="AV345" s="25"/>
      <c r="AW345" s="25"/>
      <c r="AX345" s="25"/>
      <c r="AY345" s="25"/>
      <c r="AZ345" s="25"/>
      <c r="BA345" s="25"/>
      <c r="BB345" s="25"/>
      <c r="BC345" s="25"/>
      <c r="BD345" s="25"/>
      <c r="BE345" s="25"/>
      <c r="BF345" s="25"/>
      <c r="BG345" s="25"/>
      <c r="BH345" s="25"/>
      <c r="BI345" s="25"/>
      <c r="BJ345" s="25"/>
      <c r="BK345" s="25"/>
      <c r="BL345" s="25"/>
      <c r="BM345" s="25"/>
      <c r="BN345" s="25"/>
      <c r="BO345" s="25">
        <v>1</v>
      </c>
      <c r="BP345" s="25"/>
      <c r="BQ345" s="25"/>
      <c r="BR345" s="25"/>
      <c r="BS345" s="25"/>
      <c r="BT345" s="25"/>
      <c r="BU345" s="26"/>
      <c r="BV345" s="100" t="s">
        <v>6355</v>
      </c>
      <c r="BW345" s="29"/>
      <c r="BX345" s="30"/>
      <c r="BY345" s="30"/>
      <c r="BZ345" s="30"/>
      <c r="CA345" s="30"/>
      <c r="CB345" s="30"/>
      <c r="CC345" s="30"/>
      <c r="CD345" s="30"/>
      <c r="CE345" s="30"/>
      <c r="CF345" s="30"/>
      <c r="CG345" s="30"/>
      <c r="CH345" s="30"/>
      <c r="CI345" s="30"/>
      <c r="CJ345" s="30"/>
      <c r="CK345" s="30"/>
      <c r="CL345" s="30"/>
      <c r="CM345" s="30"/>
      <c r="CN345" s="30"/>
      <c r="CO345" s="30"/>
      <c r="CP345" s="30">
        <v>1</v>
      </c>
      <c r="CQ345" s="31" t="s">
        <v>3760</v>
      </c>
      <c r="CR345" s="103" t="s">
        <v>6517</v>
      </c>
      <c r="CS345" s="35" t="s">
        <v>3762</v>
      </c>
      <c r="CT345" s="36" t="s">
        <v>3763</v>
      </c>
      <c r="CU345" s="36" t="s">
        <v>3764</v>
      </c>
      <c r="CV345" s="36" t="s">
        <v>3765</v>
      </c>
      <c r="CW345" s="36" t="s">
        <v>3766</v>
      </c>
      <c r="CX345" s="36" t="s">
        <v>3767</v>
      </c>
      <c r="CY345" s="36"/>
      <c r="CZ345" s="36"/>
      <c r="DA345" s="36"/>
      <c r="DB345" s="37"/>
      <c r="DC345" s="43" t="s">
        <v>3747</v>
      </c>
      <c r="DD345" s="48" t="s">
        <v>3761</v>
      </c>
      <c r="DE345" s="6" t="s">
        <v>3768</v>
      </c>
    </row>
    <row r="346" spans="1:378">
      <c r="A346" s="6">
        <v>21052</v>
      </c>
      <c r="B346" s="6" t="s">
        <v>3720</v>
      </c>
      <c r="C346" s="6" t="s">
        <v>469</v>
      </c>
      <c r="D346" s="13" t="s">
        <v>6036</v>
      </c>
      <c r="E346" s="15">
        <v>1</v>
      </c>
      <c r="F346" s="16"/>
      <c r="G346" s="16"/>
      <c r="H346" s="16"/>
      <c r="I346" s="17"/>
      <c r="J346" s="20">
        <v>1</v>
      </c>
      <c r="K346" s="21"/>
      <c r="L346" s="21">
        <v>1</v>
      </c>
      <c r="M346" s="21">
        <v>1</v>
      </c>
      <c r="N346" s="21"/>
      <c r="O346" s="21"/>
      <c r="P346" s="21"/>
      <c r="Q346" s="21">
        <v>1</v>
      </c>
      <c r="R346" s="21">
        <v>1</v>
      </c>
      <c r="S346" s="21">
        <v>1</v>
      </c>
      <c r="T346" s="21"/>
      <c r="U346" s="21"/>
      <c r="V346" s="21">
        <v>1</v>
      </c>
      <c r="W346" s="21"/>
      <c r="X346" s="21">
        <v>1</v>
      </c>
      <c r="Y346" s="21"/>
      <c r="Z346" s="21"/>
      <c r="AA346" s="21"/>
      <c r="AB346" s="22"/>
      <c r="AC346" s="97" t="s">
        <v>6706</v>
      </c>
      <c r="AD346" s="24">
        <v>1</v>
      </c>
      <c r="AE346" s="25">
        <v>1</v>
      </c>
      <c r="AF346" s="25">
        <v>1</v>
      </c>
      <c r="AG346" s="25">
        <v>1</v>
      </c>
      <c r="AH346" s="25">
        <v>1</v>
      </c>
      <c r="AI346" s="25">
        <v>1</v>
      </c>
      <c r="AJ346" s="25">
        <v>1</v>
      </c>
      <c r="AK346" s="25">
        <v>1</v>
      </c>
      <c r="AL346" s="25">
        <v>1</v>
      </c>
      <c r="AM346" s="25">
        <v>1</v>
      </c>
      <c r="AN346" s="25">
        <v>1</v>
      </c>
      <c r="AO346" s="25">
        <v>1</v>
      </c>
      <c r="AP346" s="25">
        <v>1</v>
      </c>
      <c r="AQ346" s="25">
        <v>1</v>
      </c>
      <c r="AR346" s="25">
        <v>1</v>
      </c>
      <c r="AS346" s="25"/>
      <c r="AT346" s="25"/>
      <c r="AU346" s="25"/>
      <c r="AV346" s="25"/>
      <c r="AW346" s="25"/>
      <c r="AX346" s="25"/>
      <c r="AY346" s="25">
        <v>1</v>
      </c>
      <c r="AZ346" s="25"/>
      <c r="BA346" s="25">
        <v>1</v>
      </c>
      <c r="BB346" s="25"/>
      <c r="BC346" s="25"/>
      <c r="BD346" s="25"/>
      <c r="BE346" s="25"/>
      <c r="BF346" s="25"/>
      <c r="BG346" s="25"/>
      <c r="BH346" s="25"/>
      <c r="BI346" s="25"/>
      <c r="BJ346" s="25"/>
      <c r="BK346" s="25">
        <v>1</v>
      </c>
      <c r="BL346" s="25"/>
      <c r="BM346" s="25"/>
      <c r="BN346" s="25"/>
      <c r="BO346" s="25">
        <v>1</v>
      </c>
      <c r="BP346" s="25">
        <v>1</v>
      </c>
      <c r="BQ346" s="25"/>
      <c r="BR346" s="25"/>
      <c r="BS346" s="25"/>
      <c r="BT346" s="25">
        <v>1</v>
      </c>
      <c r="BU346" s="26" t="s">
        <v>3769</v>
      </c>
      <c r="BV346" s="100" t="s">
        <v>6356</v>
      </c>
      <c r="BW346" s="29"/>
      <c r="BX346" s="30"/>
      <c r="BY346" s="30">
        <v>1</v>
      </c>
      <c r="BZ346" s="30"/>
      <c r="CA346" s="30"/>
      <c r="CB346" s="30"/>
      <c r="CC346" s="30"/>
      <c r="CD346" s="30"/>
      <c r="CE346" s="30"/>
      <c r="CF346" s="30"/>
      <c r="CG346" s="30"/>
      <c r="CH346" s="30"/>
      <c r="CI346" s="30"/>
      <c r="CJ346" s="30"/>
      <c r="CK346" s="30"/>
      <c r="CL346" s="30"/>
      <c r="CM346" s="30"/>
      <c r="CN346" s="30">
        <v>1</v>
      </c>
      <c r="CO346" s="30" t="s">
        <v>3770</v>
      </c>
      <c r="CP346" s="30"/>
      <c r="CQ346" s="31"/>
      <c r="CR346" s="103" t="s">
        <v>6965</v>
      </c>
      <c r="CS346" s="35" t="s">
        <v>3772</v>
      </c>
      <c r="CT346" s="36" t="s">
        <v>3773</v>
      </c>
      <c r="CU346" s="36" t="s">
        <v>3774</v>
      </c>
      <c r="CV346" s="36" t="s">
        <v>3775</v>
      </c>
      <c r="CW346" s="36" t="s">
        <v>3776</v>
      </c>
      <c r="CX346" s="36" t="s">
        <v>3777</v>
      </c>
      <c r="CY346" s="36" t="s">
        <v>3781</v>
      </c>
      <c r="CZ346" s="36" t="s">
        <v>3780</v>
      </c>
      <c r="DA346" s="36" t="s">
        <v>3778</v>
      </c>
      <c r="DB346" s="39" t="s">
        <v>3779</v>
      </c>
      <c r="DC346" s="43" t="s">
        <v>3747</v>
      </c>
      <c r="DD346" s="48" t="s">
        <v>3771</v>
      </c>
      <c r="DE346" s="6" t="s">
        <v>3782</v>
      </c>
    </row>
    <row r="347" spans="1:378" s="5" customFormat="1" ht="19.5">
      <c r="A347" s="6">
        <v>2019014</v>
      </c>
      <c r="B347" s="6" t="s">
        <v>470</v>
      </c>
      <c r="C347" s="6" t="s">
        <v>471</v>
      </c>
      <c r="D347" s="13" t="s">
        <v>6002</v>
      </c>
      <c r="E347" s="15">
        <v>1</v>
      </c>
      <c r="F347" s="16"/>
      <c r="G347" s="16"/>
      <c r="H347" s="16"/>
      <c r="I347" s="17">
        <v>1</v>
      </c>
      <c r="J347" s="20">
        <v>1</v>
      </c>
      <c r="K347" s="21"/>
      <c r="L347" s="21">
        <v>1</v>
      </c>
      <c r="M347" s="21"/>
      <c r="N347" s="21"/>
      <c r="O347" s="21"/>
      <c r="P347" s="21"/>
      <c r="Q347" s="21">
        <v>1</v>
      </c>
      <c r="R347" s="21">
        <v>1</v>
      </c>
      <c r="S347" s="21">
        <v>1</v>
      </c>
      <c r="T347" s="21"/>
      <c r="U347" s="21"/>
      <c r="V347" s="21"/>
      <c r="W347" s="21"/>
      <c r="X347" s="21"/>
      <c r="Y347" s="21">
        <v>1</v>
      </c>
      <c r="Z347" s="21"/>
      <c r="AA347" s="21"/>
      <c r="AB347" s="22"/>
      <c r="AC347" s="97" t="s">
        <v>6707</v>
      </c>
      <c r="AD347" s="24">
        <v>1</v>
      </c>
      <c r="AE347" s="25">
        <v>1</v>
      </c>
      <c r="AF347" s="25"/>
      <c r="AG347" s="25"/>
      <c r="AH347" s="25"/>
      <c r="AI347" s="25"/>
      <c r="AJ347" s="25"/>
      <c r="AK347" s="25">
        <v>1</v>
      </c>
      <c r="AL347" s="25"/>
      <c r="AM347" s="25"/>
      <c r="AN347" s="25"/>
      <c r="AO347" s="25"/>
      <c r="AP347" s="25"/>
      <c r="AQ347" s="25"/>
      <c r="AR347" s="25"/>
      <c r="AS347" s="25"/>
      <c r="AT347" s="25"/>
      <c r="AU347" s="25"/>
      <c r="AV347" s="25"/>
      <c r="AW347" s="25"/>
      <c r="AX347" s="25"/>
      <c r="AY347" s="25"/>
      <c r="AZ347" s="25"/>
      <c r="BA347" s="25"/>
      <c r="BB347" s="25"/>
      <c r="BC347" s="25"/>
      <c r="BD347" s="25">
        <v>1</v>
      </c>
      <c r="BE347" s="25"/>
      <c r="BF347" s="25"/>
      <c r="BG347" s="25"/>
      <c r="BH347" s="25"/>
      <c r="BI347" s="25"/>
      <c r="BJ347" s="25"/>
      <c r="BK347" s="25"/>
      <c r="BL347" s="25"/>
      <c r="BM347" s="25">
        <v>1</v>
      </c>
      <c r="BN347" s="25"/>
      <c r="BO347" s="25"/>
      <c r="BP347" s="25"/>
      <c r="BQ347" s="25"/>
      <c r="BR347" s="25">
        <v>1</v>
      </c>
      <c r="BS347" s="25" t="s">
        <v>3783</v>
      </c>
      <c r="BT347" s="25">
        <v>1</v>
      </c>
      <c r="BU347" s="26" t="s">
        <v>3784</v>
      </c>
      <c r="BV347" s="100" t="s">
        <v>6357</v>
      </c>
      <c r="BW347" s="29"/>
      <c r="BX347" s="30"/>
      <c r="BY347" s="30"/>
      <c r="BZ347" s="30"/>
      <c r="CA347" s="30"/>
      <c r="CB347" s="30"/>
      <c r="CC347" s="30"/>
      <c r="CD347" s="30"/>
      <c r="CE347" s="30"/>
      <c r="CF347" s="30"/>
      <c r="CG347" s="30"/>
      <c r="CH347" s="30"/>
      <c r="CI347" s="30"/>
      <c r="CJ347" s="30"/>
      <c r="CK347" s="30"/>
      <c r="CL347" s="30"/>
      <c r="CM347" s="30"/>
      <c r="CN347" s="30"/>
      <c r="CO347" s="30"/>
      <c r="CP347" s="30">
        <v>1</v>
      </c>
      <c r="CQ347" s="31" t="s">
        <v>3785</v>
      </c>
      <c r="CR347" s="103" t="s">
        <v>6517</v>
      </c>
      <c r="CS347" s="35" t="s">
        <v>3787</v>
      </c>
      <c r="CT347" s="36" t="s">
        <v>3788</v>
      </c>
      <c r="CU347" s="36" t="s">
        <v>3789</v>
      </c>
      <c r="CV347" s="36" t="s">
        <v>3790</v>
      </c>
      <c r="CW347" s="36" t="s">
        <v>3791</v>
      </c>
      <c r="CX347" s="36" t="s">
        <v>3792</v>
      </c>
      <c r="CY347" s="36"/>
      <c r="CZ347" s="36"/>
      <c r="DA347" s="36"/>
      <c r="DB347" s="40"/>
      <c r="DC347" s="43" t="s">
        <v>3747</v>
      </c>
      <c r="DD347" s="48" t="s">
        <v>3786</v>
      </c>
      <c r="DE347" s="6"/>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c r="FP347"/>
      <c r="FQ347"/>
      <c r="FR347"/>
      <c r="FS347"/>
      <c r="FT347"/>
      <c r="FU347"/>
      <c r="FV347"/>
      <c r="FW347"/>
      <c r="FX347"/>
      <c r="FY347"/>
      <c r="FZ347"/>
      <c r="GA347"/>
      <c r="GB347"/>
      <c r="GC347"/>
      <c r="GD347"/>
      <c r="GE347"/>
      <c r="GF347"/>
      <c r="GG347"/>
      <c r="GH347"/>
      <c r="GI347"/>
      <c r="GJ347"/>
      <c r="GK347"/>
      <c r="GL347"/>
      <c r="GM347"/>
      <c r="GN347"/>
      <c r="GO347"/>
      <c r="GP347"/>
      <c r="GQ347"/>
      <c r="GR347"/>
      <c r="GS347"/>
      <c r="GT347"/>
      <c r="GU347"/>
      <c r="GV347"/>
      <c r="GW347"/>
      <c r="GX347"/>
      <c r="GY347"/>
      <c r="GZ347"/>
      <c r="HA347"/>
      <c r="HB347"/>
      <c r="HC347"/>
      <c r="HD347"/>
      <c r="HE347"/>
      <c r="HF347"/>
      <c r="HG347"/>
      <c r="HH347"/>
      <c r="HI347"/>
      <c r="HJ347"/>
      <c r="HK347"/>
      <c r="HL347"/>
      <c r="HM347"/>
      <c r="HN347"/>
      <c r="HO347"/>
      <c r="HP347"/>
      <c r="HQ347"/>
      <c r="HR347"/>
      <c r="HS347"/>
      <c r="HT347"/>
      <c r="HU347"/>
      <c r="HV347"/>
      <c r="HW347"/>
      <c r="HX347"/>
      <c r="HY347"/>
      <c r="HZ347"/>
      <c r="IA347"/>
      <c r="IB347"/>
      <c r="IC347"/>
      <c r="ID347"/>
      <c r="IE347"/>
      <c r="IF347"/>
      <c r="IG347"/>
      <c r="IH347"/>
      <c r="II347"/>
      <c r="IJ347"/>
      <c r="IK347"/>
      <c r="IL347"/>
      <c r="IM347"/>
      <c r="IN347"/>
      <c r="IO347"/>
      <c r="IP347"/>
      <c r="IQ347"/>
      <c r="IR347"/>
      <c r="IS347"/>
      <c r="IT347"/>
      <c r="IU347"/>
      <c r="IV347"/>
      <c r="IW347"/>
      <c r="IX347"/>
      <c r="IY347"/>
      <c r="IZ347"/>
      <c r="JA347"/>
      <c r="JB347"/>
      <c r="JC347"/>
      <c r="JD347"/>
      <c r="JE347"/>
      <c r="JF347"/>
      <c r="JG347"/>
      <c r="JH347"/>
      <c r="JI347"/>
      <c r="JJ347"/>
      <c r="JK347"/>
      <c r="JL347"/>
      <c r="JM347"/>
      <c r="JN347"/>
      <c r="JO347"/>
      <c r="JP347"/>
      <c r="JQ347"/>
      <c r="JR347"/>
      <c r="JS347"/>
      <c r="JT347"/>
      <c r="JU347"/>
      <c r="JV347"/>
      <c r="JW347"/>
      <c r="JX347"/>
      <c r="JY347"/>
      <c r="JZ347"/>
      <c r="KA347"/>
      <c r="KB347"/>
      <c r="KC347"/>
      <c r="KD347"/>
      <c r="KE347"/>
      <c r="KF347"/>
      <c r="KG347"/>
      <c r="KH347"/>
      <c r="KI347"/>
      <c r="KJ347"/>
      <c r="KK347"/>
      <c r="KL347"/>
      <c r="KM347"/>
      <c r="KN347"/>
      <c r="KO347"/>
      <c r="KP347"/>
      <c r="KQ347"/>
      <c r="KR347"/>
      <c r="KS347"/>
      <c r="KT347"/>
      <c r="KU347"/>
      <c r="KV347"/>
      <c r="KW347"/>
      <c r="KX347"/>
      <c r="KY347"/>
      <c r="KZ347"/>
      <c r="LA347"/>
      <c r="LB347"/>
      <c r="LC347"/>
      <c r="LD347"/>
      <c r="LE347"/>
      <c r="LF347"/>
      <c r="LG347"/>
      <c r="LH347"/>
      <c r="LI347"/>
      <c r="LJ347"/>
      <c r="LK347"/>
      <c r="LL347"/>
      <c r="LM347"/>
      <c r="LN347"/>
      <c r="LO347"/>
      <c r="LP347"/>
      <c r="LQ347"/>
      <c r="LR347"/>
      <c r="LS347"/>
      <c r="LT347"/>
      <c r="LU347"/>
      <c r="LV347"/>
      <c r="LW347"/>
      <c r="LX347"/>
      <c r="LY347"/>
      <c r="LZ347"/>
      <c r="MA347"/>
      <c r="MB347"/>
      <c r="MC347"/>
      <c r="MD347"/>
      <c r="ME347"/>
      <c r="MF347"/>
      <c r="MG347"/>
      <c r="MH347"/>
      <c r="MI347"/>
      <c r="MJ347"/>
      <c r="MK347"/>
      <c r="ML347"/>
      <c r="MM347"/>
      <c r="MN347"/>
      <c r="MO347"/>
      <c r="MP347"/>
      <c r="MQ347"/>
      <c r="MR347"/>
      <c r="MS347"/>
      <c r="MT347"/>
      <c r="MU347"/>
      <c r="MV347"/>
      <c r="MW347"/>
      <c r="MX347"/>
      <c r="MY347"/>
      <c r="MZ347"/>
      <c r="NA347"/>
      <c r="NB347"/>
      <c r="NC347"/>
      <c r="ND347"/>
      <c r="NE347"/>
      <c r="NF347"/>
      <c r="NG347"/>
      <c r="NH347"/>
      <c r="NI347"/>
      <c r="NJ347"/>
      <c r="NK347"/>
      <c r="NL347"/>
      <c r="NM347"/>
      <c r="NN347"/>
    </row>
    <row r="348" spans="1:378">
      <c r="A348" s="6">
        <v>2025004</v>
      </c>
      <c r="B348" s="6" t="s">
        <v>8472</v>
      </c>
      <c r="C348" s="6" t="s">
        <v>8473</v>
      </c>
      <c r="D348" s="13" t="s">
        <v>6012</v>
      </c>
      <c r="E348" s="15">
        <v>1</v>
      </c>
      <c r="F348" s="16"/>
      <c r="G348" s="16">
        <v>1</v>
      </c>
      <c r="H348" s="16"/>
      <c r="I348" s="17"/>
      <c r="J348" s="20">
        <v>1</v>
      </c>
      <c r="K348" s="21"/>
      <c r="L348" s="21"/>
      <c r="M348" s="21"/>
      <c r="N348" s="21"/>
      <c r="O348" s="21"/>
      <c r="P348" s="21">
        <v>1</v>
      </c>
      <c r="Q348" s="21">
        <v>1</v>
      </c>
      <c r="R348" s="21">
        <v>1</v>
      </c>
      <c r="S348" s="21"/>
      <c r="T348" s="21"/>
      <c r="U348" s="21"/>
      <c r="V348" s="21">
        <v>1</v>
      </c>
      <c r="W348" s="21"/>
      <c r="X348" s="21"/>
      <c r="Y348" s="21"/>
      <c r="Z348" s="21"/>
      <c r="AA348" s="21">
        <v>1</v>
      </c>
      <c r="AB348" s="22" t="s">
        <v>8474</v>
      </c>
      <c r="AC348" s="97" t="s">
        <v>8475</v>
      </c>
      <c r="AD348" s="24">
        <v>1</v>
      </c>
      <c r="AE348" s="25">
        <v>1</v>
      </c>
      <c r="AF348" s="25"/>
      <c r="AG348" s="25"/>
      <c r="AH348" s="25"/>
      <c r="AI348" s="25">
        <v>1</v>
      </c>
      <c r="AJ348" s="25"/>
      <c r="AK348" s="25">
        <v>1</v>
      </c>
      <c r="AL348" s="25"/>
      <c r="AM348" s="25"/>
      <c r="AN348" s="25"/>
      <c r="AO348" s="25"/>
      <c r="AP348" s="25"/>
      <c r="AQ348" s="25"/>
      <c r="AR348" s="25"/>
      <c r="AS348" s="25"/>
      <c r="AT348" s="25"/>
      <c r="AU348" s="25"/>
      <c r="AV348" s="25"/>
      <c r="AW348" s="25"/>
      <c r="AX348" s="25"/>
      <c r="AY348" s="25"/>
      <c r="AZ348" s="25"/>
      <c r="BA348" s="25"/>
      <c r="BB348" s="25"/>
      <c r="BC348" s="25"/>
      <c r="BD348" s="25">
        <v>1</v>
      </c>
      <c r="BE348" s="25"/>
      <c r="BF348" s="25">
        <v>1</v>
      </c>
      <c r="BG348" s="25"/>
      <c r="BH348" s="25"/>
      <c r="BI348" s="25"/>
      <c r="BJ348" s="25"/>
      <c r="BK348" s="25">
        <v>1</v>
      </c>
      <c r="BL348" s="25"/>
      <c r="BM348" s="25"/>
      <c r="BN348" s="25"/>
      <c r="BO348" s="25">
        <v>1</v>
      </c>
      <c r="BP348" s="25"/>
      <c r="BQ348" s="25"/>
      <c r="BR348" s="25"/>
      <c r="BS348" s="25"/>
      <c r="BT348" s="25"/>
      <c r="BU348" s="26"/>
      <c r="BV348" s="100" t="s">
        <v>8478</v>
      </c>
      <c r="BW348" s="29"/>
      <c r="BX348" s="30"/>
      <c r="BY348" s="30">
        <v>1</v>
      </c>
      <c r="BZ348" s="30"/>
      <c r="CA348" s="30"/>
      <c r="CB348" s="30"/>
      <c r="CC348" s="30"/>
      <c r="CD348" s="30"/>
      <c r="CE348" s="30">
        <v>1</v>
      </c>
      <c r="CF348" s="30" t="s">
        <v>8476</v>
      </c>
      <c r="CG348" s="30" t="s">
        <v>4843</v>
      </c>
      <c r="CH348" s="30"/>
      <c r="CI348" s="30"/>
      <c r="CJ348" s="30"/>
      <c r="CK348" s="30"/>
      <c r="CL348" s="30"/>
      <c r="CM348" s="30"/>
      <c r="CN348" s="30"/>
      <c r="CO348" s="30"/>
      <c r="CP348" s="30"/>
      <c r="CQ348" s="31"/>
      <c r="CR348" s="103" t="s">
        <v>8477</v>
      </c>
      <c r="CS348" s="35" t="s">
        <v>8479</v>
      </c>
      <c r="CT348" s="36" t="s">
        <v>8480</v>
      </c>
      <c r="CU348" s="36" t="s">
        <v>8490</v>
      </c>
      <c r="CV348" s="36" t="s">
        <v>8481</v>
      </c>
      <c r="CW348" s="36" t="s">
        <v>8482</v>
      </c>
      <c r="CX348" s="36" t="s">
        <v>8483</v>
      </c>
      <c r="CY348" s="36" t="s">
        <v>8484</v>
      </c>
      <c r="CZ348" s="36" t="s">
        <v>8485</v>
      </c>
      <c r="DA348" s="36" t="s">
        <v>8486</v>
      </c>
      <c r="DB348" s="37" t="s">
        <v>8487</v>
      </c>
      <c r="DC348" s="43" t="s">
        <v>838</v>
      </c>
      <c r="DD348" s="48" t="s">
        <v>8488</v>
      </c>
      <c r="DE348" s="6" t="s">
        <v>8489</v>
      </c>
    </row>
    <row r="349" spans="1:378">
      <c r="A349" s="6">
        <v>2022034</v>
      </c>
      <c r="B349" s="6" t="s">
        <v>6072</v>
      </c>
      <c r="C349" s="6" t="s">
        <v>472</v>
      </c>
      <c r="D349" s="13" t="s">
        <v>6077</v>
      </c>
      <c r="E349" s="15">
        <v>1</v>
      </c>
      <c r="F349" s="16"/>
      <c r="G349" s="16"/>
      <c r="H349" s="16"/>
      <c r="I349" s="17"/>
      <c r="J349" s="20">
        <v>1</v>
      </c>
      <c r="K349" s="21">
        <v>1</v>
      </c>
      <c r="L349" s="21"/>
      <c r="M349" s="21"/>
      <c r="N349" s="21"/>
      <c r="O349" s="21"/>
      <c r="P349" s="21"/>
      <c r="Q349" s="21"/>
      <c r="R349" s="21"/>
      <c r="S349" s="21"/>
      <c r="T349" s="21"/>
      <c r="U349" s="21"/>
      <c r="V349" s="21"/>
      <c r="W349" s="21"/>
      <c r="X349" s="21"/>
      <c r="Y349" s="21"/>
      <c r="Z349" s="21"/>
      <c r="AA349" s="21"/>
      <c r="AB349" s="22"/>
      <c r="AC349" s="97" t="s">
        <v>6708</v>
      </c>
      <c r="AD349" s="24"/>
      <c r="AE349" s="25"/>
      <c r="AF349" s="25"/>
      <c r="AG349" s="25"/>
      <c r="AH349" s="25">
        <v>1</v>
      </c>
      <c r="AI349" s="25"/>
      <c r="AJ349" s="25"/>
      <c r="AK349" s="25"/>
      <c r="AL349" s="25"/>
      <c r="AM349" s="25"/>
      <c r="AN349" s="25"/>
      <c r="AO349" s="25"/>
      <c r="AP349" s="25"/>
      <c r="AQ349" s="25"/>
      <c r="AR349" s="25"/>
      <c r="AS349" s="25"/>
      <c r="AT349" s="25"/>
      <c r="AU349" s="25"/>
      <c r="AV349" s="25"/>
      <c r="AW349" s="25"/>
      <c r="AX349" s="25"/>
      <c r="AY349" s="25"/>
      <c r="AZ349" s="25"/>
      <c r="BA349" s="25"/>
      <c r="BB349" s="25"/>
      <c r="BC349" s="25"/>
      <c r="BD349" s="25"/>
      <c r="BE349" s="25"/>
      <c r="BF349" s="25"/>
      <c r="BG349" s="25"/>
      <c r="BH349" s="25"/>
      <c r="BI349" s="25"/>
      <c r="BJ349" s="25"/>
      <c r="BK349" s="25"/>
      <c r="BL349" s="25"/>
      <c r="BM349" s="25"/>
      <c r="BN349" s="25"/>
      <c r="BO349" s="25"/>
      <c r="BP349" s="25"/>
      <c r="BQ349" s="25"/>
      <c r="BR349" s="25"/>
      <c r="BS349" s="25"/>
      <c r="BT349" s="25">
        <v>1</v>
      </c>
      <c r="BU349" s="26" t="s">
        <v>3793</v>
      </c>
      <c r="BV349" s="100" t="s">
        <v>6358</v>
      </c>
      <c r="BW349" s="29"/>
      <c r="BX349" s="30"/>
      <c r="BY349" s="30"/>
      <c r="BZ349" s="30"/>
      <c r="CA349" s="30"/>
      <c r="CB349" s="30"/>
      <c r="CC349" s="30"/>
      <c r="CD349" s="30"/>
      <c r="CE349" s="30"/>
      <c r="CF349" s="30"/>
      <c r="CG349" s="30"/>
      <c r="CH349" s="30"/>
      <c r="CI349" s="30"/>
      <c r="CJ349" s="30"/>
      <c r="CK349" s="30"/>
      <c r="CL349" s="30"/>
      <c r="CM349" s="30"/>
      <c r="CN349" s="30">
        <v>1</v>
      </c>
      <c r="CO349" s="30" t="s">
        <v>3794</v>
      </c>
      <c r="CP349" s="30">
        <v>1</v>
      </c>
      <c r="CQ349" s="31" t="s">
        <v>3795</v>
      </c>
      <c r="CR349" s="103" t="s">
        <v>6966</v>
      </c>
      <c r="CS349" s="35" t="s">
        <v>3797</v>
      </c>
      <c r="CT349" s="36" t="s">
        <v>3798</v>
      </c>
      <c r="CU349" s="36" t="s">
        <v>3799</v>
      </c>
      <c r="CV349" s="36" t="s">
        <v>3800</v>
      </c>
      <c r="CW349" s="36"/>
      <c r="CX349" s="36"/>
      <c r="CY349" s="36"/>
      <c r="CZ349" s="36"/>
      <c r="DA349" s="36"/>
      <c r="DB349" s="37"/>
      <c r="DC349" s="43" t="s">
        <v>3747</v>
      </c>
      <c r="DD349" s="48" t="s">
        <v>3796</v>
      </c>
      <c r="DE349" s="6" t="s">
        <v>3801</v>
      </c>
    </row>
    <row r="350" spans="1:378">
      <c r="A350" s="6">
        <v>28001</v>
      </c>
      <c r="B350" s="6" t="s">
        <v>473</v>
      </c>
      <c r="C350" s="6" t="s">
        <v>474</v>
      </c>
      <c r="D350" s="13" t="s">
        <v>6008</v>
      </c>
      <c r="E350" s="15">
        <v>1</v>
      </c>
      <c r="F350" s="16"/>
      <c r="G350" s="16"/>
      <c r="H350" s="16"/>
      <c r="I350" s="17"/>
      <c r="J350" s="20">
        <v>1</v>
      </c>
      <c r="K350" s="21"/>
      <c r="L350" s="21"/>
      <c r="M350" s="21"/>
      <c r="N350" s="21"/>
      <c r="O350" s="21"/>
      <c r="P350" s="21"/>
      <c r="Q350" s="21">
        <v>1</v>
      </c>
      <c r="R350" s="21">
        <v>1</v>
      </c>
      <c r="S350" s="21">
        <v>1</v>
      </c>
      <c r="T350" s="21">
        <v>1</v>
      </c>
      <c r="U350" s="21"/>
      <c r="V350" s="21">
        <v>1</v>
      </c>
      <c r="W350" s="21"/>
      <c r="X350" s="21"/>
      <c r="Y350" s="21"/>
      <c r="Z350" s="21"/>
      <c r="AA350" s="21"/>
      <c r="AB350" s="22"/>
      <c r="AC350" s="97" t="s">
        <v>6709</v>
      </c>
      <c r="AD350" s="24">
        <v>1</v>
      </c>
      <c r="AE350" s="25">
        <v>1</v>
      </c>
      <c r="AF350" s="25">
        <v>1</v>
      </c>
      <c r="AG350" s="25">
        <v>1</v>
      </c>
      <c r="AH350" s="25">
        <v>1</v>
      </c>
      <c r="AI350" s="25">
        <v>1</v>
      </c>
      <c r="AJ350" s="25">
        <v>1</v>
      </c>
      <c r="AK350" s="25">
        <v>1</v>
      </c>
      <c r="AL350" s="25"/>
      <c r="AM350" s="25">
        <v>1</v>
      </c>
      <c r="AN350" s="25"/>
      <c r="AO350" s="25"/>
      <c r="AP350" s="25"/>
      <c r="AQ350" s="25"/>
      <c r="AR350" s="25"/>
      <c r="AS350" s="25"/>
      <c r="AT350" s="25"/>
      <c r="AU350" s="25"/>
      <c r="AV350" s="25"/>
      <c r="AW350" s="25"/>
      <c r="AX350" s="25"/>
      <c r="AY350" s="25"/>
      <c r="AZ350" s="25">
        <v>1</v>
      </c>
      <c r="BA350" s="25"/>
      <c r="BB350" s="25"/>
      <c r="BC350" s="25"/>
      <c r="BD350" s="25"/>
      <c r="BE350" s="25">
        <v>1</v>
      </c>
      <c r="BF350" s="25"/>
      <c r="BG350" s="25"/>
      <c r="BH350" s="25"/>
      <c r="BI350" s="25"/>
      <c r="BJ350" s="25"/>
      <c r="BK350" s="25"/>
      <c r="BL350" s="25"/>
      <c r="BM350" s="25"/>
      <c r="BN350" s="25">
        <v>1</v>
      </c>
      <c r="BO350" s="25"/>
      <c r="BP350" s="25">
        <v>1</v>
      </c>
      <c r="BQ350" s="25"/>
      <c r="BR350" s="25"/>
      <c r="BS350" s="25"/>
      <c r="BT350" s="25"/>
      <c r="BU350" s="26"/>
      <c r="BV350" s="100" t="s">
        <v>6359</v>
      </c>
      <c r="BW350" s="29"/>
      <c r="BX350" s="30"/>
      <c r="BY350" s="30">
        <v>1</v>
      </c>
      <c r="BZ350" s="30"/>
      <c r="CA350" s="30"/>
      <c r="CB350" s="30"/>
      <c r="CC350" s="30"/>
      <c r="CD350" s="30"/>
      <c r="CE350" s="30"/>
      <c r="CF350" s="30"/>
      <c r="CG350" s="30"/>
      <c r="CH350" s="30"/>
      <c r="CI350" s="30"/>
      <c r="CJ350" s="30"/>
      <c r="CK350" s="30"/>
      <c r="CL350" s="30"/>
      <c r="CM350" s="30"/>
      <c r="CN350" s="30">
        <v>1</v>
      </c>
      <c r="CO350" s="30" t="s">
        <v>3802</v>
      </c>
      <c r="CP350" s="30">
        <v>1</v>
      </c>
      <c r="CQ350" s="31" t="s">
        <v>3803</v>
      </c>
      <c r="CR350" s="103" t="s">
        <v>6967</v>
      </c>
      <c r="CS350" s="35" t="s">
        <v>3804</v>
      </c>
      <c r="CT350" s="36" t="s">
        <v>3805</v>
      </c>
      <c r="CU350" s="36" t="s">
        <v>3806</v>
      </c>
      <c r="CV350" s="36" t="s">
        <v>3807</v>
      </c>
      <c r="CW350" s="36" t="s">
        <v>3808</v>
      </c>
      <c r="CX350" s="36" t="s">
        <v>3809</v>
      </c>
      <c r="CY350" s="36" t="s">
        <v>3810</v>
      </c>
      <c r="CZ350" s="36" t="s">
        <v>3811</v>
      </c>
      <c r="DA350" s="36"/>
      <c r="DB350" s="37"/>
      <c r="DC350" s="43" t="s">
        <v>3813</v>
      </c>
      <c r="DD350" s="48"/>
      <c r="DE350" s="6" t="s">
        <v>3812</v>
      </c>
    </row>
    <row r="351" spans="1:378">
      <c r="A351" s="6">
        <v>25026</v>
      </c>
      <c r="B351" s="6" t="s">
        <v>475</v>
      </c>
      <c r="C351" s="6" t="s">
        <v>476</v>
      </c>
      <c r="D351" s="13" t="s">
        <v>6087</v>
      </c>
      <c r="E351" s="15">
        <v>1</v>
      </c>
      <c r="F351" s="16"/>
      <c r="G351" s="16"/>
      <c r="H351" s="16"/>
      <c r="I351" s="17"/>
      <c r="J351" s="20">
        <v>1</v>
      </c>
      <c r="K351" s="21">
        <v>1</v>
      </c>
      <c r="L351" s="21"/>
      <c r="M351" s="21"/>
      <c r="N351" s="21"/>
      <c r="O351" s="21"/>
      <c r="P351" s="21"/>
      <c r="Q351" s="21"/>
      <c r="R351" s="21"/>
      <c r="S351" s="21"/>
      <c r="T351" s="21"/>
      <c r="U351" s="21"/>
      <c r="V351" s="21">
        <v>1</v>
      </c>
      <c r="W351" s="21"/>
      <c r="X351" s="21"/>
      <c r="Y351" s="21"/>
      <c r="Z351" s="21"/>
      <c r="AA351" s="21"/>
      <c r="AB351" s="22"/>
      <c r="AC351" s="97" t="s">
        <v>6710</v>
      </c>
      <c r="AD351" s="24">
        <v>1</v>
      </c>
      <c r="AE351" s="25">
        <v>1</v>
      </c>
      <c r="AF351" s="25">
        <v>1</v>
      </c>
      <c r="AG351" s="25">
        <v>1</v>
      </c>
      <c r="AH351" s="25"/>
      <c r="AI351" s="25"/>
      <c r="AJ351" s="25"/>
      <c r="AK351" s="25"/>
      <c r="AL351" s="25"/>
      <c r="AM351" s="25">
        <v>1</v>
      </c>
      <c r="AN351" s="25">
        <v>1</v>
      </c>
      <c r="AO351" s="25">
        <v>1</v>
      </c>
      <c r="AP351" s="25"/>
      <c r="AQ351" s="25"/>
      <c r="AR351" s="25"/>
      <c r="AS351" s="25"/>
      <c r="AT351" s="25"/>
      <c r="AU351" s="25"/>
      <c r="AV351" s="25"/>
      <c r="AW351" s="25"/>
      <c r="AX351" s="25"/>
      <c r="AY351" s="25">
        <v>1</v>
      </c>
      <c r="AZ351" s="25"/>
      <c r="BA351" s="25"/>
      <c r="BB351" s="25"/>
      <c r="BC351" s="25"/>
      <c r="BD351" s="25"/>
      <c r="BE351" s="25">
        <v>1</v>
      </c>
      <c r="BF351" s="25"/>
      <c r="BG351" s="25"/>
      <c r="BH351" s="25"/>
      <c r="BI351" s="25"/>
      <c r="BJ351" s="25"/>
      <c r="BK351" s="25"/>
      <c r="BL351" s="25"/>
      <c r="BM351" s="25"/>
      <c r="BN351" s="25"/>
      <c r="BO351" s="25"/>
      <c r="BP351" s="25"/>
      <c r="BQ351" s="25"/>
      <c r="BR351" s="25"/>
      <c r="BS351" s="25"/>
      <c r="BT351" s="25"/>
      <c r="BU351" s="26"/>
      <c r="BV351" s="100" t="s">
        <v>6360</v>
      </c>
      <c r="BW351" s="29">
        <v>1</v>
      </c>
      <c r="BX351" s="30"/>
      <c r="BY351" s="30"/>
      <c r="BZ351" s="30"/>
      <c r="CA351" s="30"/>
      <c r="CB351" s="30"/>
      <c r="CC351" s="30"/>
      <c r="CD351" s="30"/>
      <c r="CE351" s="30"/>
      <c r="CF351" s="30"/>
      <c r="CG351" s="30"/>
      <c r="CH351" s="30"/>
      <c r="CI351" s="30"/>
      <c r="CJ351" s="30"/>
      <c r="CK351" s="30"/>
      <c r="CL351" s="30"/>
      <c r="CM351" s="30"/>
      <c r="CN351" s="30"/>
      <c r="CO351" s="30"/>
      <c r="CP351" s="30">
        <v>1</v>
      </c>
      <c r="CQ351" s="31" t="s">
        <v>3814</v>
      </c>
      <c r="CR351" s="103" t="s">
        <v>6823</v>
      </c>
      <c r="CS351" s="35" t="s">
        <v>3817</v>
      </c>
      <c r="CT351" s="36" t="s">
        <v>3818</v>
      </c>
      <c r="CU351" s="36" t="s">
        <v>3819</v>
      </c>
      <c r="CV351" s="36" t="s">
        <v>3820</v>
      </c>
      <c r="CW351" s="36" t="s">
        <v>3821</v>
      </c>
      <c r="CX351" s="36" t="s">
        <v>3822</v>
      </c>
      <c r="CY351" s="36"/>
      <c r="CZ351" s="36"/>
      <c r="DA351" s="36"/>
      <c r="DB351" s="37"/>
      <c r="DC351" s="43" t="s">
        <v>3815</v>
      </c>
      <c r="DD351" s="48" t="s">
        <v>3816</v>
      </c>
      <c r="DE351" s="6" t="s">
        <v>3823</v>
      </c>
    </row>
    <row r="352" spans="1:378">
      <c r="A352" s="6">
        <v>29016</v>
      </c>
      <c r="B352" s="6" t="s">
        <v>477</v>
      </c>
      <c r="C352" s="6" t="s">
        <v>478</v>
      </c>
      <c r="D352" s="13" t="s">
        <v>6007</v>
      </c>
      <c r="E352" s="15">
        <v>1</v>
      </c>
      <c r="F352" s="16"/>
      <c r="G352" s="16"/>
      <c r="H352" s="16"/>
      <c r="I352" s="17"/>
      <c r="J352" s="20">
        <v>1</v>
      </c>
      <c r="K352" s="21"/>
      <c r="L352" s="21">
        <v>1</v>
      </c>
      <c r="M352" s="21"/>
      <c r="N352" s="21"/>
      <c r="O352" s="21"/>
      <c r="P352" s="21">
        <v>1</v>
      </c>
      <c r="Q352" s="21"/>
      <c r="R352" s="21"/>
      <c r="S352" s="21">
        <v>1</v>
      </c>
      <c r="T352" s="21">
        <v>1</v>
      </c>
      <c r="U352" s="21"/>
      <c r="V352" s="21">
        <v>1</v>
      </c>
      <c r="W352" s="21">
        <v>1</v>
      </c>
      <c r="X352" s="21"/>
      <c r="Y352" s="21"/>
      <c r="Z352" s="21"/>
      <c r="AA352" s="21">
        <v>1</v>
      </c>
      <c r="AB352" s="22" t="s">
        <v>3824</v>
      </c>
      <c r="AC352" s="97" t="s">
        <v>6711</v>
      </c>
      <c r="AD352" s="24">
        <v>1</v>
      </c>
      <c r="AE352" s="25">
        <v>1</v>
      </c>
      <c r="AF352" s="25">
        <v>1</v>
      </c>
      <c r="AG352" s="25">
        <v>1</v>
      </c>
      <c r="AH352" s="25"/>
      <c r="AI352" s="25">
        <v>1</v>
      </c>
      <c r="AJ352" s="25">
        <v>1</v>
      </c>
      <c r="AK352" s="25">
        <v>1</v>
      </c>
      <c r="AL352" s="25">
        <v>1</v>
      </c>
      <c r="AM352" s="25">
        <v>1</v>
      </c>
      <c r="AN352" s="25"/>
      <c r="AO352" s="25">
        <v>1</v>
      </c>
      <c r="AP352" s="25">
        <v>1</v>
      </c>
      <c r="AQ352" s="25">
        <v>1</v>
      </c>
      <c r="AR352" s="25"/>
      <c r="AS352" s="25"/>
      <c r="AT352" s="25"/>
      <c r="AU352" s="25"/>
      <c r="AV352" s="25"/>
      <c r="AW352" s="25"/>
      <c r="AX352" s="25"/>
      <c r="AY352" s="25">
        <v>1</v>
      </c>
      <c r="AZ352" s="25"/>
      <c r="BA352" s="25">
        <v>1</v>
      </c>
      <c r="BB352" s="25"/>
      <c r="BC352" s="25"/>
      <c r="BD352" s="25">
        <v>1</v>
      </c>
      <c r="BE352" s="25">
        <v>1</v>
      </c>
      <c r="BF352" s="25">
        <v>1</v>
      </c>
      <c r="BG352" s="25"/>
      <c r="BH352" s="25">
        <v>1</v>
      </c>
      <c r="BI352" s="25">
        <v>1</v>
      </c>
      <c r="BJ352" s="25">
        <v>1</v>
      </c>
      <c r="BK352" s="25">
        <v>1</v>
      </c>
      <c r="BL352" s="25"/>
      <c r="BM352" s="25">
        <v>1</v>
      </c>
      <c r="BN352" s="25"/>
      <c r="BO352" s="25">
        <v>1</v>
      </c>
      <c r="BP352" s="25"/>
      <c r="BQ352" s="25"/>
      <c r="BR352" s="25"/>
      <c r="BS352" s="25"/>
      <c r="BT352" s="25"/>
      <c r="BU352" s="26"/>
      <c r="BV352" s="100" t="s">
        <v>6361</v>
      </c>
      <c r="BW352" s="29"/>
      <c r="BX352" s="30"/>
      <c r="BY352" s="30"/>
      <c r="BZ352" s="30"/>
      <c r="CA352" s="30"/>
      <c r="CB352" s="30"/>
      <c r="CC352" s="30"/>
      <c r="CD352" s="30"/>
      <c r="CE352" s="30"/>
      <c r="CF352" s="30"/>
      <c r="CG352" s="30"/>
      <c r="CH352" s="30"/>
      <c r="CI352" s="30"/>
      <c r="CJ352" s="30"/>
      <c r="CK352" s="30"/>
      <c r="CL352" s="30"/>
      <c r="CM352" s="30"/>
      <c r="CN352" s="30"/>
      <c r="CO352" s="30"/>
      <c r="CP352" s="30">
        <v>1</v>
      </c>
      <c r="CQ352" s="31" t="s">
        <v>3825</v>
      </c>
      <c r="CR352" s="103" t="s">
        <v>6517</v>
      </c>
      <c r="CS352" s="35" t="s">
        <v>3827</v>
      </c>
      <c r="CT352" s="36" t="s">
        <v>3828</v>
      </c>
      <c r="CU352" s="36" t="s">
        <v>3829</v>
      </c>
      <c r="CV352" s="36" t="s">
        <v>3830</v>
      </c>
      <c r="CW352" s="36" t="s">
        <v>3831</v>
      </c>
      <c r="CX352" s="36" t="s">
        <v>3832</v>
      </c>
      <c r="CY352" s="36" t="s">
        <v>3833</v>
      </c>
      <c r="CZ352" s="36" t="s">
        <v>3834</v>
      </c>
      <c r="DA352" s="36" t="s">
        <v>3835</v>
      </c>
      <c r="DB352" s="37" t="s">
        <v>3836</v>
      </c>
      <c r="DC352" s="43" t="s">
        <v>3815</v>
      </c>
      <c r="DD352" s="48" t="s">
        <v>3826</v>
      </c>
      <c r="DE352" s="6" t="s">
        <v>3837</v>
      </c>
    </row>
    <row r="353" spans="1:109">
      <c r="A353" s="6">
        <v>2020024</v>
      </c>
      <c r="B353" s="6" t="s">
        <v>479</v>
      </c>
      <c r="C353" s="6" t="s">
        <v>480</v>
      </c>
      <c r="D353" s="13" t="s">
        <v>6000</v>
      </c>
      <c r="E353" s="15">
        <v>1</v>
      </c>
      <c r="F353" s="16"/>
      <c r="G353" s="16">
        <v>1</v>
      </c>
      <c r="H353" s="16"/>
      <c r="I353" s="17"/>
      <c r="J353" s="20">
        <v>1</v>
      </c>
      <c r="K353" s="21"/>
      <c r="L353" s="21"/>
      <c r="M353" s="21"/>
      <c r="N353" s="21"/>
      <c r="O353" s="21"/>
      <c r="P353" s="21">
        <v>1</v>
      </c>
      <c r="Q353" s="21">
        <v>1</v>
      </c>
      <c r="R353" s="21">
        <v>1</v>
      </c>
      <c r="S353" s="21">
        <v>1</v>
      </c>
      <c r="T353" s="21"/>
      <c r="U353" s="21"/>
      <c r="V353" s="21">
        <v>1</v>
      </c>
      <c r="W353" s="21"/>
      <c r="X353" s="21">
        <v>1</v>
      </c>
      <c r="Y353" s="21"/>
      <c r="Z353" s="21"/>
      <c r="AA353" s="21">
        <v>1</v>
      </c>
      <c r="AB353" s="22" t="s">
        <v>3838</v>
      </c>
      <c r="AC353" s="97" t="s">
        <v>6712</v>
      </c>
      <c r="AD353" s="24">
        <v>1</v>
      </c>
      <c r="AE353" s="25">
        <v>1</v>
      </c>
      <c r="AF353" s="25">
        <v>1</v>
      </c>
      <c r="AG353" s="25">
        <v>1</v>
      </c>
      <c r="AH353" s="25">
        <v>1</v>
      </c>
      <c r="AI353" s="25">
        <v>1</v>
      </c>
      <c r="AJ353" s="25"/>
      <c r="AK353" s="25">
        <v>1</v>
      </c>
      <c r="AL353" s="25">
        <v>1</v>
      </c>
      <c r="AM353" s="25">
        <v>1</v>
      </c>
      <c r="AN353" s="25"/>
      <c r="AO353" s="25"/>
      <c r="AP353" s="25"/>
      <c r="AQ353" s="25"/>
      <c r="AR353" s="25"/>
      <c r="AS353" s="25"/>
      <c r="AT353" s="25"/>
      <c r="AU353" s="25"/>
      <c r="AV353" s="25">
        <v>1</v>
      </c>
      <c r="AW353" s="25"/>
      <c r="AX353" s="25"/>
      <c r="AY353" s="25">
        <v>1</v>
      </c>
      <c r="AZ353" s="25">
        <v>1</v>
      </c>
      <c r="BA353" s="25">
        <v>1</v>
      </c>
      <c r="BB353" s="25"/>
      <c r="BC353" s="25"/>
      <c r="BD353" s="25"/>
      <c r="BE353" s="25"/>
      <c r="BF353" s="25">
        <v>1</v>
      </c>
      <c r="BG353" s="25"/>
      <c r="BH353" s="25"/>
      <c r="BI353" s="25"/>
      <c r="BJ353" s="25"/>
      <c r="BK353" s="25">
        <v>1</v>
      </c>
      <c r="BL353" s="25"/>
      <c r="BM353" s="25"/>
      <c r="BN353" s="25"/>
      <c r="BO353" s="25">
        <v>1</v>
      </c>
      <c r="BP353" s="25">
        <v>1</v>
      </c>
      <c r="BQ353" s="25">
        <v>1</v>
      </c>
      <c r="BR353" s="25"/>
      <c r="BS353" s="25"/>
      <c r="BT353" s="25">
        <v>1</v>
      </c>
      <c r="BU353" s="26" t="s">
        <v>3839</v>
      </c>
      <c r="BV353" s="100" t="s">
        <v>6362</v>
      </c>
      <c r="BW353" s="29"/>
      <c r="BX353" s="30"/>
      <c r="BY353" s="30">
        <v>1</v>
      </c>
      <c r="BZ353" s="30">
        <v>1</v>
      </c>
      <c r="CA353" s="30"/>
      <c r="CB353" s="30"/>
      <c r="CC353" s="30"/>
      <c r="CD353" s="30"/>
      <c r="CE353" s="30"/>
      <c r="CF353" s="30"/>
      <c r="CG353" s="30"/>
      <c r="CH353" s="30"/>
      <c r="CI353" s="30"/>
      <c r="CJ353" s="30"/>
      <c r="CK353" s="30"/>
      <c r="CL353" s="30"/>
      <c r="CM353" s="30"/>
      <c r="CN353" s="30">
        <v>1</v>
      </c>
      <c r="CO353" s="30" t="s">
        <v>3840</v>
      </c>
      <c r="CP353" s="30"/>
      <c r="CQ353" s="31"/>
      <c r="CR353" s="103" t="s">
        <v>6968</v>
      </c>
      <c r="CS353" s="35" t="s">
        <v>3843</v>
      </c>
      <c r="CT353" s="36" t="s">
        <v>3844</v>
      </c>
      <c r="CU353" s="36" t="s">
        <v>3845</v>
      </c>
      <c r="CV353" s="36" t="s">
        <v>3846</v>
      </c>
      <c r="CW353" s="36" t="s">
        <v>3847</v>
      </c>
      <c r="CX353" s="36" t="s">
        <v>3848</v>
      </c>
      <c r="CY353" s="36" t="s">
        <v>3849</v>
      </c>
      <c r="CZ353" s="36" t="s">
        <v>3850</v>
      </c>
      <c r="DA353" s="36" t="s">
        <v>3851</v>
      </c>
      <c r="DB353" s="37" t="s">
        <v>3852</v>
      </c>
      <c r="DC353" s="43" t="s">
        <v>3841</v>
      </c>
      <c r="DD353" s="48" t="s">
        <v>3842</v>
      </c>
      <c r="DE353" s="6" t="s">
        <v>3853</v>
      </c>
    </row>
    <row r="354" spans="1:109">
      <c r="A354" s="6">
        <v>12131</v>
      </c>
      <c r="B354" s="6" t="s">
        <v>481</v>
      </c>
      <c r="C354" s="6" t="s">
        <v>482</v>
      </c>
      <c r="D354" s="13" t="s">
        <v>6002</v>
      </c>
      <c r="E354" s="15">
        <v>1</v>
      </c>
      <c r="F354" s="16"/>
      <c r="G354" s="16"/>
      <c r="H354" s="16"/>
      <c r="I354" s="17">
        <v>1</v>
      </c>
      <c r="J354" s="20"/>
      <c r="K354" s="21"/>
      <c r="L354" s="21"/>
      <c r="M354" s="21"/>
      <c r="N354" s="21"/>
      <c r="O354" s="21"/>
      <c r="P354" s="21"/>
      <c r="Q354" s="21">
        <v>1</v>
      </c>
      <c r="R354" s="21">
        <v>1</v>
      </c>
      <c r="S354" s="21">
        <v>1</v>
      </c>
      <c r="T354" s="21"/>
      <c r="U354" s="21">
        <v>1</v>
      </c>
      <c r="V354" s="21"/>
      <c r="W354" s="21"/>
      <c r="X354" s="21"/>
      <c r="Y354" s="21">
        <v>1</v>
      </c>
      <c r="Z354" s="21"/>
      <c r="AA354" s="21"/>
      <c r="AB354" s="22"/>
      <c r="AC354" s="97" t="s">
        <v>6713</v>
      </c>
      <c r="AD354" s="24">
        <v>1</v>
      </c>
      <c r="AE354" s="25">
        <v>1</v>
      </c>
      <c r="AF354" s="25">
        <v>1</v>
      </c>
      <c r="AG354" s="25">
        <v>1</v>
      </c>
      <c r="AH354" s="25"/>
      <c r="AI354" s="25"/>
      <c r="AJ354" s="25"/>
      <c r="AK354" s="25">
        <v>1</v>
      </c>
      <c r="AL354" s="25">
        <v>1</v>
      </c>
      <c r="AM354" s="25">
        <v>1</v>
      </c>
      <c r="AN354" s="25"/>
      <c r="AO354" s="25"/>
      <c r="AP354" s="25"/>
      <c r="AQ354" s="25"/>
      <c r="AR354" s="25"/>
      <c r="AS354" s="25"/>
      <c r="AT354" s="25"/>
      <c r="AU354" s="25"/>
      <c r="AV354" s="25"/>
      <c r="AW354" s="25"/>
      <c r="AX354" s="25"/>
      <c r="AY354" s="25"/>
      <c r="AZ354" s="25"/>
      <c r="BA354" s="25"/>
      <c r="BB354" s="25"/>
      <c r="BC354" s="25"/>
      <c r="BD354" s="25"/>
      <c r="BE354" s="25"/>
      <c r="BF354" s="25"/>
      <c r="BG354" s="25"/>
      <c r="BH354" s="25"/>
      <c r="BI354" s="25"/>
      <c r="BJ354" s="25"/>
      <c r="BK354" s="25"/>
      <c r="BL354" s="25"/>
      <c r="BM354" s="25"/>
      <c r="BN354" s="25"/>
      <c r="BO354" s="25">
        <v>1</v>
      </c>
      <c r="BP354" s="25"/>
      <c r="BQ354" s="25">
        <v>1</v>
      </c>
      <c r="BR354" s="25"/>
      <c r="BS354" s="25"/>
      <c r="BT354" s="25"/>
      <c r="BU354" s="26"/>
      <c r="BV354" s="100" t="s">
        <v>6363</v>
      </c>
      <c r="BW354" s="29"/>
      <c r="BX354" s="30"/>
      <c r="BY354" s="30">
        <v>1</v>
      </c>
      <c r="BZ354" s="30"/>
      <c r="CA354" s="30"/>
      <c r="CB354" s="30"/>
      <c r="CC354" s="30"/>
      <c r="CD354" s="30"/>
      <c r="CE354" s="30"/>
      <c r="CF354" s="30"/>
      <c r="CG354" s="30"/>
      <c r="CH354" s="30"/>
      <c r="CI354" s="30"/>
      <c r="CJ354" s="30"/>
      <c r="CK354" s="30"/>
      <c r="CL354" s="30"/>
      <c r="CM354" s="30"/>
      <c r="CN354" s="30"/>
      <c r="CO354" s="30"/>
      <c r="CP354" s="30">
        <v>1</v>
      </c>
      <c r="CQ354" s="31" t="s">
        <v>3854</v>
      </c>
      <c r="CR354" s="103" t="s">
        <v>6812</v>
      </c>
      <c r="CS354" s="35"/>
      <c r="CT354" s="36"/>
      <c r="CU354" s="36"/>
      <c r="CV354" s="36"/>
      <c r="CW354" s="36"/>
      <c r="CX354" s="36"/>
      <c r="CY354" s="36"/>
      <c r="CZ354" s="36"/>
      <c r="DA354" s="36"/>
      <c r="DB354" s="37"/>
      <c r="DC354" s="43" t="s">
        <v>3855</v>
      </c>
      <c r="DD354" s="48"/>
      <c r="DE354" s="6"/>
    </row>
    <row r="355" spans="1:109">
      <c r="A355" s="6">
        <v>29034</v>
      </c>
      <c r="B355" s="6" t="s">
        <v>483</v>
      </c>
      <c r="C355" s="6" t="s">
        <v>484</v>
      </c>
      <c r="D355" s="13" t="s">
        <v>6077</v>
      </c>
      <c r="E355" s="15">
        <v>1</v>
      </c>
      <c r="F355" s="16"/>
      <c r="G355" s="16">
        <v>1</v>
      </c>
      <c r="H355" s="16"/>
      <c r="I355" s="17">
        <v>1</v>
      </c>
      <c r="J355" s="20"/>
      <c r="K355" s="21"/>
      <c r="L355" s="21"/>
      <c r="M355" s="21"/>
      <c r="N355" s="21"/>
      <c r="O355" s="21"/>
      <c r="P355" s="21">
        <v>1</v>
      </c>
      <c r="Q355" s="21"/>
      <c r="R355" s="21">
        <v>1</v>
      </c>
      <c r="S355" s="21"/>
      <c r="T355" s="21"/>
      <c r="U355" s="21"/>
      <c r="V355" s="21"/>
      <c r="W355" s="21"/>
      <c r="X355" s="21"/>
      <c r="Y355" s="21">
        <v>1</v>
      </c>
      <c r="Z355" s="21"/>
      <c r="AA355" s="21">
        <v>1</v>
      </c>
      <c r="AB355" s="22" t="s">
        <v>3856</v>
      </c>
      <c r="AC355" s="97" t="s">
        <v>6714</v>
      </c>
      <c r="AD355" s="24"/>
      <c r="AE355" s="25">
        <v>1</v>
      </c>
      <c r="AF355" s="25"/>
      <c r="AG355" s="25"/>
      <c r="AH355" s="25"/>
      <c r="AI355" s="25">
        <v>1</v>
      </c>
      <c r="AJ355" s="25"/>
      <c r="AK355" s="25">
        <v>1</v>
      </c>
      <c r="AL355" s="25">
        <v>1</v>
      </c>
      <c r="AM355" s="25">
        <v>1</v>
      </c>
      <c r="AN355" s="25"/>
      <c r="AO355" s="25"/>
      <c r="AP355" s="25"/>
      <c r="AQ355" s="25"/>
      <c r="AR355" s="25"/>
      <c r="AS355" s="25"/>
      <c r="AT355" s="25"/>
      <c r="AU355" s="25"/>
      <c r="AV355" s="25"/>
      <c r="AW355" s="25"/>
      <c r="AX355" s="25"/>
      <c r="AY355" s="25"/>
      <c r="AZ355" s="25"/>
      <c r="BA355" s="25"/>
      <c r="BB355" s="25"/>
      <c r="BC355" s="25">
        <v>1</v>
      </c>
      <c r="BD355" s="25">
        <v>1</v>
      </c>
      <c r="BE355" s="25">
        <v>1</v>
      </c>
      <c r="BF355" s="25">
        <v>1</v>
      </c>
      <c r="BG355" s="25"/>
      <c r="BH355" s="25"/>
      <c r="BI355" s="25"/>
      <c r="BJ355" s="25"/>
      <c r="BK355" s="25"/>
      <c r="BL355" s="25"/>
      <c r="BM355" s="25"/>
      <c r="BN355" s="25"/>
      <c r="BO355" s="25"/>
      <c r="BP355" s="25"/>
      <c r="BQ355" s="25"/>
      <c r="BR355" s="25">
        <v>1</v>
      </c>
      <c r="BS355" s="25" t="s">
        <v>3857</v>
      </c>
      <c r="BT355" s="25">
        <v>1</v>
      </c>
      <c r="BU355" s="26" t="s">
        <v>3858</v>
      </c>
      <c r="BV355" s="100" t="s">
        <v>6364</v>
      </c>
      <c r="BW355" s="29"/>
      <c r="BX355" s="30"/>
      <c r="BY355" s="30"/>
      <c r="BZ355" s="30"/>
      <c r="CA355" s="30"/>
      <c r="CB355" s="30"/>
      <c r="CC355" s="30"/>
      <c r="CD355" s="30"/>
      <c r="CE355" s="30"/>
      <c r="CF355" s="30"/>
      <c r="CG355" s="30"/>
      <c r="CH355" s="30"/>
      <c r="CI355" s="30"/>
      <c r="CJ355" s="30"/>
      <c r="CK355" s="30"/>
      <c r="CL355" s="30"/>
      <c r="CM355" s="30"/>
      <c r="CN355" s="30"/>
      <c r="CO355" s="30"/>
      <c r="CP355" s="30">
        <v>1</v>
      </c>
      <c r="CQ355" s="31" t="s">
        <v>3859</v>
      </c>
      <c r="CR355" s="103" t="s">
        <v>6517</v>
      </c>
      <c r="CS355" s="35" t="s">
        <v>3862</v>
      </c>
      <c r="CT355" s="36" t="s">
        <v>3863</v>
      </c>
      <c r="CU355" s="36" t="s">
        <v>3864</v>
      </c>
      <c r="CV355" s="36" t="s">
        <v>3865</v>
      </c>
      <c r="CW355" s="36" t="s">
        <v>3866</v>
      </c>
      <c r="CX355" s="36" t="s">
        <v>3867</v>
      </c>
      <c r="CY355" s="36"/>
      <c r="CZ355" s="36"/>
      <c r="DA355" s="36"/>
      <c r="DB355" s="37"/>
      <c r="DC355" s="43" t="s">
        <v>3860</v>
      </c>
      <c r="DD355" s="48" t="s">
        <v>3861</v>
      </c>
      <c r="DE355" s="6" t="s">
        <v>3868</v>
      </c>
    </row>
    <row r="356" spans="1:109" ht="19.5" customHeight="1">
      <c r="A356" s="6">
        <v>16076</v>
      </c>
      <c r="B356" s="6" t="s">
        <v>485</v>
      </c>
      <c r="C356" s="6" t="s">
        <v>486</v>
      </c>
      <c r="D356" s="13" t="s">
        <v>6077</v>
      </c>
      <c r="E356" s="15">
        <v>1</v>
      </c>
      <c r="F356" s="16">
        <v>1</v>
      </c>
      <c r="G356" s="16"/>
      <c r="H356" s="16"/>
      <c r="I356" s="17"/>
      <c r="J356" s="20">
        <v>1</v>
      </c>
      <c r="K356" s="21">
        <v>1</v>
      </c>
      <c r="L356" s="21"/>
      <c r="M356" s="21"/>
      <c r="N356" s="21"/>
      <c r="O356" s="21">
        <v>1</v>
      </c>
      <c r="P356" s="21">
        <v>1</v>
      </c>
      <c r="Q356" s="21">
        <v>1</v>
      </c>
      <c r="R356" s="21"/>
      <c r="S356" s="21"/>
      <c r="T356" s="21"/>
      <c r="U356" s="21"/>
      <c r="V356" s="21"/>
      <c r="W356" s="21">
        <v>1</v>
      </c>
      <c r="X356" s="21">
        <v>1</v>
      </c>
      <c r="Y356" s="21"/>
      <c r="Z356" s="21"/>
      <c r="AA356" s="21"/>
      <c r="AB356" s="22"/>
      <c r="AC356" s="97" t="s">
        <v>6715</v>
      </c>
      <c r="AD356" s="24">
        <v>1</v>
      </c>
      <c r="AE356" s="25">
        <v>1</v>
      </c>
      <c r="AF356" s="25"/>
      <c r="AG356" s="25"/>
      <c r="AH356" s="25"/>
      <c r="AI356" s="25"/>
      <c r="AJ356" s="25">
        <v>1</v>
      </c>
      <c r="AK356" s="25">
        <v>1</v>
      </c>
      <c r="AL356" s="25"/>
      <c r="AM356" s="25"/>
      <c r="AN356" s="25">
        <v>1</v>
      </c>
      <c r="AO356" s="25">
        <v>1</v>
      </c>
      <c r="AP356" s="25">
        <v>1</v>
      </c>
      <c r="AQ356" s="25"/>
      <c r="AR356" s="25">
        <v>1</v>
      </c>
      <c r="AS356" s="25"/>
      <c r="AT356" s="25">
        <v>1</v>
      </c>
      <c r="AU356" s="25">
        <v>1</v>
      </c>
      <c r="AV356" s="25"/>
      <c r="AW356" s="25"/>
      <c r="AX356" s="25">
        <v>1</v>
      </c>
      <c r="AY356" s="25">
        <v>1</v>
      </c>
      <c r="AZ356" s="25">
        <v>1</v>
      </c>
      <c r="BA356" s="25">
        <v>1</v>
      </c>
      <c r="BB356" s="25"/>
      <c r="BC356" s="25"/>
      <c r="BD356" s="25"/>
      <c r="BE356" s="25">
        <v>1</v>
      </c>
      <c r="BF356" s="25">
        <v>1</v>
      </c>
      <c r="BG356" s="25"/>
      <c r="BH356" s="25">
        <v>1</v>
      </c>
      <c r="BI356" s="25"/>
      <c r="BJ356" s="25"/>
      <c r="BK356" s="25"/>
      <c r="BL356" s="25">
        <v>1</v>
      </c>
      <c r="BM356" s="25"/>
      <c r="BN356" s="25"/>
      <c r="BO356" s="25"/>
      <c r="BP356" s="25"/>
      <c r="BQ356" s="25"/>
      <c r="BR356" s="25"/>
      <c r="BS356" s="25"/>
      <c r="BT356" s="25"/>
      <c r="BU356" s="26"/>
      <c r="BV356" s="100" t="s">
        <v>6365</v>
      </c>
      <c r="BW356" s="29"/>
      <c r="BX356" s="30"/>
      <c r="BY356" s="30">
        <v>1</v>
      </c>
      <c r="BZ356" s="30"/>
      <c r="CA356" s="30"/>
      <c r="CB356" s="30"/>
      <c r="CC356" s="30"/>
      <c r="CD356" s="30"/>
      <c r="CE356" s="30"/>
      <c r="CF356" s="30"/>
      <c r="CG356" s="30"/>
      <c r="CH356" s="30">
        <v>1</v>
      </c>
      <c r="CI356" s="30"/>
      <c r="CJ356" s="30"/>
      <c r="CK356" s="30">
        <v>1</v>
      </c>
      <c r="CL356" s="30" t="s">
        <v>3869</v>
      </c>
      <c r="CM356" s="30"/>
      <c r="CN356" s="30">
        <v>1</v>
      </c>
      <c r="CO356" s="30" t="s">
        <v>3870</v>
      </c>
      <c r="CP356" s="30">
        <v>1</v>
      </c>
      <c r="CQ356" s="31" t="s">
        <v>3871</v>
      </c>
      <c r="CR356" s="103" t="s">
        <v>6969</v>
      </c>
      <c r="CS356" s="35" t="s">
        <v>3883</v>
      </c>
      <c r="CT356" s="36" t="s">
        <v>3873</v>
      </c>
      <c r="CU356" s="36" t="s">
        <v>3874</v>
      </c>
      <c r="CV356" s="36" t="s">
        <v>3875</v>
      </c>
      <c r="CW356" s="36" t="s">
        <v>3876</v>
      </c>
      <c r="CX356" s="36" t="s">
        <v>3877</v>
      </c>
      <c r="CY356" s="36" t="s">
        <v>3878</v>
      </c>
      <c r="CZ356" s="36" t="s">
        <v>3879</v>
      </c>
      <c r="DA356" s="36" t="s">
        <v>3880</v>
      </c>
      <c r="DB356" s="37" t="s">
        <v>3881</v>
      </c>
      <c r="DC356" s="43" t="s">
        <v>3860</v>
      </c>
      <c r="DD356" s="48" t="s">
        <v>3872</v>
      </c>
      <c r="DE356" s="6" t="s">
        <v>3882</v>
      </c>
    </row>
    <row r="357" spans="1:109">
      <c r="A357" s="6">
        <v>2025032</v>
      </c>
      <c r="B357" s="6" t="s">
        <v>8930</v>
      </c>
      <c r="C357" s="6" t="s">
        <v>8931</v>
      </c>
      <c r="D357" s="13" t="s">
        <v>8936</v>
      </c>
      <c r="E357" s="15">
        <v>1</v>
      </c>
      <c r="F357" s="16"/>
      <c r="G357" s="16"/>
      <c r="H357" s="16"/>
      <c r="I357" s="17"/>
      <c r="J357" s="20"/>
      <c r="K357" s="21"/>
      <c r="L357" s="21"/>
      <c r="M357" s="21"/>
      <c r="N357" s="21"/>
      <c r="O357" s="21"/>
      <c r="P357" s="21"/>
      <c r="Q357" s="21"/>
      <c r="R357" s="21">
        <v>1</v>
      </c>
      <c r="S357" s="21"/>
      <c r="T357" s="21">
        <v>1</v>
      </c>
      <c r="U357" s="21"/>
      <c r="V357" s="21"/>
      <c r="W357" s="21"/>
      <c r="X357" s="21"/>
      <c r="Y357" s="21"/>
      <c r="Z357" s="21"/>
      <c r="AA357" s="21"/>
      <c r="AB357" s="22"/>
      <c r="AC357" s="97" t="s">
        <v>8932</v>
      </c>
      <c r="AD357" s="24"/>
      <c r="AE357" s="25">
        <v>1</v>
      </c>
      <c r="AF357" s="25"/>
      <c r="AG357" s="25"/>
      <c r="AH357" s="25"/>
      <c r="AI357" s="25"/>
      <c r="AJ357" s="25"/>
      <c r="AK357" s="25"/>
      <c r="AL357" s="25">
        <v>1</v>
      </c>
      <c r="AM357" s="25"/>
      <c r="AN357" s="25"/>
      <c r="AO357" s="25">
        <v>1</v>
      </c>
      <c r="AP357" s="25"/>
      <c r="AQ357" s="25"/>
      <c r="AR357" s="25"/>
      <c r="AS357" s="25"/>
      <c r="AT357" s="25"/>
      <c r="AU357" s="25">
        <v>1</v>
      </c>
      <c r="AV357" s="25"/>
      <c r="AW357" s="25"/>
      <c r="AX357" s="25"/>
      <c r="AY357" s="25"/>
      <c r="AZ357" s="25"/>
      <c r="BA357" s="25"/>
      <c r="BB357" s="25"/>
      <c r="BC357" s="25"/>
      <c r="BD357" s="25"/>
      <c r="BE357" s="25"/>
      <c r="BF357" s="25"/>
      <c r="BG357" s="25"/>
      <c r="BH357" s="25"/>
      <c r="BI357" s="25"/>
      <c r="BJ357" s="25"/>
      <c r="BK357" s="25">
        <v>1</v>
      </c>
      <c r="BL357" s="25"/>
      <c r="BM357" s="25">
        <v>1</v>
      </c>
      <c r="BN357" s="25"/>
      <c r="BO357" s="25"/>
      <c r="BP357" s="25"/>
      <c r="BQ357" s="25"/>
      <c r="BR357" s="25"/>
      <c r="BS357" s="25"/>
      <c r="BT357" s="25"/>
      <c r="BU357" s="26"/>
      <c r="BV357" s="100" t="s">
        <v>8933</v>
      </c>
      <c r="BW357" s="29"/>
      <c r="BX357" s="30"/>
      <c r="BY357" s="30"/>
      <c r="BZ357" s="30"/>
      <c r="CA357" s="30"/>
      <c r="CB357" s="30"/>
      <c r="CC357" s="30"/>
      <c r="CD357" s="30"/>
      <c r="CE357" s="30"/>
      <c r="CF357" s="30"/>
      <c r="CG357" s="30"/>
      <c r="CH357" s="30"/>
      <c r="CI357" s="30"/>
      <c r="CJ357" s="30"/>
      <c r="CK357" s="30"/>
      <c r="CL357" s="30"/>
      <c r="CM357" s="30"/>
      <c r="CN357" s="30">
        <v>1</v>
      </c>
      <c r="CO357" s="30" t="s">
        <v>8934</v>
      </c>
      <c r="CP357" s="30">
        <v>1</v>
      </c>
      <c r="CQ357" s="31" t="s">
        <v>8937</v>
      </c>
      <c r="CR357" s="103" t="s">
        <v>8935</v>
      </c>
      <c r="CS357" s="35" t="s">
        <v>8938</v>
      </c>
      <c r="CT357" s="36" t="s">
        <v>8939</v>
      </c>
      <c r="CU357" s="36" t="s">
        <v>7111</v>
      </c>
      <c r="CV357" s="36" t="s">
        <v>8940</v>
      </c>
      <c r="CW357" s="36" t="s">
        <v>8941</v>
      </c>
      <c r="CX357" s="36" t="s">
        <v>8942</v>
      </c>
      <c r="CY357" s="36" t="s">
        <v>1032</v>
      </c>
      <c r="CZ357" s="36" t="s">
        <v>8943</v>
      </c>
      <c r="DA357" s="36"/>
      <c r="DB357" s="37"/>
      <c r="DC357" s="43" t="s">
        <v>842</v>
      </c>
      <c r="DD357" s="48"/>
      <c r="DE357" s="6" t="s">
        <v>8944</v>
      </c>
    </row>
    <row r="358" spans="1:109">
      <c r="A358" s="6">
        <v>2025023</v>
      </c>
      <c r="B358" s="6" t="s">
        <v>8784</v>
      </c>
      <c r="C358" s="6" t="s">
        <v>8785</v>
      </c>
      <c r="D358" s="13" t="s">
        <v>7611</v>
      </c>
      <c r="E358" s="15">
        <v>1</v>
      </c>
      <c r="F358" s="16"/>
      <c r="G358" s="16"/>
      <c r="H358" s="16"/>
      <c r="I358" s="17"/>
      <c r="J358" s="20"/>
      <c r="K358" s="21"/>
      <c r="L358" s="21"/>
      <c r="M358" s="21"/>
      <c r="N358" s="21"/>
      <c r="O358" s="21"/>
      <c r="P358" s="21"/>
      <c r="Q358" s="21"/>
      <c r="R358" s="21"/>
      <c r="S358" s="21"/>
      <c r="T358" s="21">
        <v>1</v>
      </c>
      <c r="U358" s="21"/>
      <c r="V358" s="21"/>
      <c r="W358" s="21"/>
      <c r="X358" s="21"/>
      <c r="Y358" s="21"/>
      <c r="Z358" s="21"/>
      <c r="AA358" s="21">
        <v>1</v>
      </c>
      <c r="AB358" s="22" t="s">
        <v>8786</v>
      </c>
      <c r="AC358" s="97" t="s">
        <v>8787</v>
      </c>
      <c r="AD358" s="24"/>
      <c r="AE358" s="25"/>
      <c r="AF358" s="25"/>
      <c r="AG358" s="25"/>
      <c r="AH358" s="25"/>
      <c r="AI358" s="25"/>
      <c r="AJ358" s="25"/>
      <c r="AK358" s="25"/>
      <c r="AL358" s="25"/>
      <c r="AM358" s="25"/>
      <c r="AN358" s="25"/>
      <c r="AO358" s="25"/>
      <c r="AP358" s="25"/>
      <c r="AQ358" s="25"/>
      <c r="AR358" s="25"/>
      <c r="AS358" s="25"/>
      <c r="AT358" s="25"/>
      <c r="AU358" s="25"/>
      <c r="AV358" s="25"/>
      <c r="AW358" s="25"/>
      <c r="AX358" s="25"/>
      <c r="AY358" s="25"/>
      <c r="AZ358" s="25"/>
      <c r="BA358" s="25"/>
      <c r="BB358" s="25"/>
      <c r="BC358" s="25"/>
      <c r="BD358" s="25"/>
      <c r="BE358" s="25"/>
      <c r="BF358" s="25"/>
      <c r="BG358" s="25"/>
      <c r="BH358" s="25"/>
      <c r="BI358" s="25"/>
      <c r="BJ358" s="25"/>
      <c r="BK358" s="25"/>
      <c r="BL358" s="25"/>
      <c r="BM358" s="25">
        <v>1</v>
      </c>
      <c r="BN358" s="25">
        <v>1</v>
      </c>
      <c r="BO358" s="25"/>
      <c r="BP358" s="25"/>
      <c r="BQ358" s="25"/>
      <c r="BR358" s="25"/>
      <c r="BS358" s="25"/>
      <c r="BT358" s="25">
        <v>1</v>
      </c>
      <c r="BU358" s="26" t="s">
        <v>8788</v>
      </c>
      <c r="BV358" s="100" t="s">
        <v>8789</v>
      </c>
      <c r="BW358" s="29"/>
      <c r="BX358" s="30"/>
      <c r="BY358" s="30"/>
      <c r="BZ358" s="30"/>
      <c r="CA358" s="30"/>
      <c r="CB358" s="30"/>
      <c r="CC358" s="30"/>
      <c r="CD358" s="30"/>
      <c r="CE358" s="30"/>
      <c r="CF358" s="30"/>
      <c r="CG358" s="30"/>
      <c r="CH358" s="30"/>
      <c r="CI358" s="30"/>
      <c r="CJ358" s="30"/>
      <c r="CK358" s="30"/>
      <c r="CL358" s="30"/>
      <c r="CM358" s="30"/>
      <c r="CN358" s="30">
        <v>1</v>
      </c>
      <c r="CO358" s="30" t="s">
        <v>8790</v>
      </c>
      <c r="CP358" s="30">
        <v>1</v>
      </c>
      <c r="CQ358" s="31" t="s">
        <v>8791</v>
      </c>
      <c r="CR358" s="103" t="s">
        <v>8792</v>
      </c>
      <c r="CS358" s="35" t="s">
        <v>8793</v>
      </c>
      <c r="CT358" s="36" t="s">
        <v>8794</v>
      </c>
      <c r="CU358" s="36" t="s">
        <v>8795</v>
      </c>
      <c r="CV358" s="36" t="s">
        <v>8796</v>
      </c>
      <c r="CW358" s="36" t="s">
        <v>8797</v>
      </c>
      <c r="CX358" s="36" t="s">
        <v>8798</v>
      </c>
      <c r="CY358" s="36" t="s">
        <v>8799</v>
      </c>
      <c r="CZ358" s="36" t="s">
        <v>8800</v>
      </c>
      <c r="DA358" s="36" t="s">
        <v>8801</v>
      </c>
      <c r="DB358" s="37" t="s">
        <v>8802</v>
      </c>
      <c r="DC358" s="43" t="s">
        <v>838</v>
      </c>
      <c r="DD358" s="48" t="s">
        <v>8803</v>
      </c>
      <c r="DE358" s="6" t="s">
        <v>8804</v>
      </c>
    </row>
    <row r="359" spans="1:109">
      <c r="A359" s="6">
        <v>13028</v>
      </c>
      <c r="B359" s="6" t="s">
        <v>487</v>
      </c>
      <c r="C359" s="6" t="s">
        <v>488</v>
      </c>
      <c r="D359" s="13" t="s">
        <v>6004</v>
      </c>
      <c r="E359" s="15">
        <v>1</v>
      </c>
      <c r="F359" s="16"/>
      <c r="G359" s="16">
        <v>1</v>
      </c>
      <c r="H359" s="16"/>
      <c r="I359" s="17">
        <v>1</v>
      </c>
      <c r="J359" s="20">
        <v>1</v>
      </c>
      <c r="K359" s="21"/>
      <c r="L359" s="21"/>
      <c r="M359" s="21"/>
      <c r="N359" s="21"/>
      <c r="O359" s="21"/>
      <c r="P359" s="21">
        <v>1</v>
      </c>
      <c r="Q359" s="21">
        <v>1</v>
      </c>
      <c r="R359" s="21">
        <v>1</v>
      </c>
      <c r="S359" s="21">
        <v>1</v>
      </c>
      <c r="T359" s="21"/>
      <c r="U359" s="21"/>
      <c r="V359" s="21"/>
      <c r="W359" s="21"/>
      <c r="X359" s="21"/>
      <c r="Y359" s="21">
        <v>1</v>
      </c>
      <c r="Z359" s="21">
        <v>1</v>
      </c>
      <c r="AA359" s="21">
        <v>1</v>
      </c>
      <c r="AB359" s="22" t="s">
        <v>3884</v>
      </c>
      <c r="AC359" s="97" t="s">
        <v>6716</v>
      </c>
      <c r="AD359" s="24">
        <v>1</v>
      </c>
      <c r="AE359" s="25">
        <v>1</v>
      </c>
      <c r="AF359" s="25"/>
      <c r="AG359" s="25"/>
      <c r="AH359" s="25"/>
      <c r="AI359" s="25">
        <v>1</v>
      </c>
      <c r="AJ359" s="25"/>
      <c r="AK359" s="25">
        <v>1</v>
      </c>
      <c r="AL359" s="25"/>
      <c r="AM359" s="25">
        <v>1</v>
      </c>
      <c r="AN359" s="25">
        <v>1</v>
      </c>
      <c r="AO359" s="25">
        <v>1</v>
      </c>
      <c r="AP359" s="25"/>
      <c r="AQ359" s="25"/>
      <c r="AR359" s="25"/>
      <c r="AS359" s="25"/>
      <c r="AT359" s="25"/>
      <c r="AU359" s="25"/>
      <c r="AV359" s="25"/>
      <c r="AW359" s="25"/>
      <c r="AX359" s="25"/>
      <c r="AY359" s="25">
        <v>1</v>
      </c>
      <c r="AZ359" s="25"/>
      <c r="BA359" s="25"/>
      <c r="BB359" s="25"/>
      <c r="BC359" s="25">
        <v>1</v>
      </c>
      <c r="BD359" s="25">
        <v>1</v>
      </c>
      <c r="BE359" s="25">
        <v>1</v>
      </c>
      <c r="BF359" s="25">
        <v>1</v>
      </c>
      <c r="BG359" s="25"/>
      <c r="BH359" s="25"/>
      <c r="BI359" s="25"/>
      <c r="BJ359" s="25"/>
      <c r="BK359" s="25"/>
      <c r="BL359" s="25"/>
      <c r="BM359" s="25"/>
      <c r="BN359" s="25"/>
      <c r="BO359" s="25">
        <v>1</v>
      </c>
      <c r="BP359" s="25">
        <v>1</v>
      </c>
      <c r="BQ359" s="25"/>
      <c r="BR359" s="25">
        <v>1</v>
      </c>
      <c r="BS359" s="25" t="s">
        <v>3885</v>
      </c>
      <c r="BT359" s="25">
        <v>1</v>
      </c>
      <c r="BU359" s="26" t="s">
        <v>3886</v>
      </c>
      <c r="BV359" s="100" t="s">
        <v>6366</v>
      </c>
      <c r="BW359" s="29"/>
      <c r="BX359" s="30"/>
      <c r="BY359" s="30"/>
      <c r="BZ359" s="30"/>
      <c r="CA359" s="30"/>
      <c r="CB359" s="30"/>
      <c r="CC359" s="30"/>
      <c r="CD359" s="30"/>
      <c r="CE359" s="30"/>
      <c r="CF359" s="30"/>
      <c r="CG359" s="30"/>
      <c r="CH359" s="30"/>
      <c r="CI359" s="30"/>
      <c r="CJ359" s="30"/>
      <c r="CK359" s="30"/>
      <c r="CL359" s="30"/>
      <c r="CM359" s="30"/>
      <c r="CN359" s="30"/>
      <c r="CO359" s="30"/>
      <c r="CP359" s="30">
        <v>1</v>
      </c>
      <c r="CQ359" s="31" t="s">
        <v>3887</v>
      </c>
      <c r="CR359" s="103" t="s">
        <v>6517</v>
      </c>
      <c r="CS359" s="35" t="s">
        <v>3889</v>
      </c>
      <c r="CT359" s="36" t="s">
        <v>3890</v>
      </c>
      <c r="CU359" s="36" t="s">
        <v>3891</v>
      </c>
      <c r="CV359" s="36" t="s">
        <v>3892</v>
      </c>
      <c r="CW359" s="36" t="s">
        <v>3893</v>
      </c>
      <c r="CX359" s="36" t="s">
        <v>3894</v>
      </c>
      <c r="CY359" s="36"/>
      <c r="CZ359" s="36"/>
      <c r="DA359" s="36"/>
      <c r="DB359" s="37"/>
      <c r="DC359" s="43" t="s">
        <v>3860</v>
      </c>
      <c r="DD359" s="48" t="s">
        <v>3888</v>
      </c>
      <c r="DE359" s="6" t="s">
        <v>3895</v>
      </c>
    </row>
    <row r="360" spans="1:109">
      <c r="A360" s="6">
        <v>14052</v>
      </c>
      <c r="B360" s="6" t="s">
        <v>489</v>
      </c>
      <c r="C360" s="6" t="s">
        <v>490</v>
      </c>
      <c r="D360" s="13" t="s">
        <v>6000</v>
      </c>
      <c r="E360" s="15">
        <v>1</v>
      </c>
      <c r="F360" s="16"/>
      <c r="G360" s="16"/>
      <c r="H360" s="16"/>
      <c r="I360" s="17"/>
      <c r="J360" s="20">
        <v>1</v>
      </c>
      <c r="K360" s="21"/>
      <c r="L360" s="21"/>
      <c r="M360" s="21"/>
      <c r="N360" s="21"/>
      <c r="O360" s="21"/>
      <c r="P360" s="21"/>
      <c r="Q360" s="21">
        <v>1</v>
      </c>
      <c r="R360" s="21">
        <v>1</v>
      </c>
      <c r="S360" s="21">
        <v>1</v>
      </c>
      <c r="T360" s="21"/>
      <c r="U360" s="21"/>
      <c r="V360" s="21">
        <v>1</v>
      </c>
      <c r="W360" s="21"/>
      <c r="X360" s="21"/>
      <c r="Y360" s="21"/>
      <c r="Z360" s="21"/>
      <c r="AA360" s="21">
        <v>1</v>
      </c>
      <c r="AB360" s="22" t="s">
        <v>3896</v>
      </c>
      <c r="AC360" s="97" t="s">
        <v>6717</v>
      </c>
      <c r="AD360" s="24">
        <v>1</v>
      </c>
      <c r="AE360" s="25">
        <v>1</v>
      </c>
      <c r="AF360" s="25"/>
      <c r="AG360" s="25"/>
      <c r="AH360" s="25">
        <v>1</v>
      </c>
      <c r="AI360" s="25"/>
      <c r="AJ360" s="25"/>
      <c r="AK360" s="25">
        <v>1</v>
      </c>
      <c r="AL360" s="25">
        <v>1</v>
      </c>
      <c r="AM360" s="25">
        <v>1</v>
      </c>
      <c r="AN360" s="25"/>
      <c r="AO360" s="25"/>
      <c r="AP360" s="25"/>
      <c r="AQ360" s="25"/>
      <c r="AR360" s="25"/>
      <c r="AS360" s="25"/>
      <c r="AT360" s="25"/>
      <c r="AU360" s="25"/>
      <c r="AV360" s="25"/>
      <c r="AW360" s="25"/>
      <c r="AX360" s="25"/>
      <c r="AY360" s="25"/>
      <c r="AZ360" s="25"/>
      <c r="BA360" s="25"/>
      <c r="BB360" s="25"/>
      <c r="BC360" s="25"/>
      <c r="BD360" s="25"/>
      <c r="BE360" s="25"/>
      <c r="BF360" s="25"/>
      <c r="BG360" s="25"/>
      <c r="BH360" s="25"/>
      <c r="BI360" s="25"/>
      <c r="BJ360" s="25"/>
      <c r="BK360" s="25"/>
      <c r="BL360" s="25"/>
      <c r="BM360" s="25"/>
      <c r="BN360" s="25"/>
      <c r="BO360" s="25">
        <v>1</v>
      </c>
      <c r="BP360" s="25"/>
      <c r="BQ360" s="25"/>
      <c r="BR360" s="25"/>
      <c r="BS360" s="25"/>
      <c r="BT360" s="25">
        <v>1</v>
      </c>
      <c r="BU360" s="26" t="s">
        <v>3897</v>
      </c>
      <c r="BV360" s="100" t="s">
        <v>6367</v>
      </c>
      <c r="BW360" s="29"/>
      <c r="BX360" s="30"/>
      <c r="BY360" s="30"/>
      <c r="BZ360" s="30"/>
      <c r="CA360" s="30"/>
      <c r="CB360" s="30"/>
      <c r="CC360" s="30"/>
      <c r="CD360" s="30"/>
      <c r="CE360" s="30"/>
      <c r="CF360" s="30"/>
      <c r="CG360" s="30"/>
      <c r="CH360" s="30"/>
      <c r="CI360" s="30"/>
      <c r="CJ360" s="30"/>
      <c r="CK360" s="30"/>
      <c r="CL360" s="30"/>
      <c r="CM360" s="30"/>
      <c r="CN360" s="30">
        <v>1</v>
      </c>
      <c r="CO360" s="30" t="s">
        <v>3898</v>
      </c>
      <c r="CP360" s="30"/>
      <c r="CQ360" s="31"/>
      <c r="CR360" s="103" t="s">
        <v>6970</v>
      </c>
      <c r="CS360" s="35" t="s">
        <v>3901</v>
      </c>
      <c r="CT360" s="36" t="s">
        <v>3902</v>
      </c>
      <c r="CU360" s="36" t="s">
        <v>3903</v>
      </c>
      <c r="CV360" s="36" t="s">
        <v>3904</v>
      </c>
      <c r="CW360" s="36" t="s">
        <v>3905</v>
      </c>
      <c r="CX360" s="36" t="s">
        <v>3906</v>
      </c>
      <c r="CY360" s="36" t="s">
        <v>3907</v>
      </c>
      <c r="CZ360" s="36" t="s">
        <v>3908</v>
      </c>
      <c r="DA360" s="36" t="s">
        <v>3909</v>
      </c>
      <c r="DB360" s="37" t="s">
        <v>3910</v>
      </c>
      <c r="DC360" s="43" t="s">
        <v>838</v>
      </c>
      <c r="DD360" s="48" t="s">
        <v>3899</v>
      </c>
      <c r="DE360" s="6" t="s">
        <v>3911</v>
      </c>
    </row>
    <row r="361" spans="1:109">
      <c r="A361" s="6">
        <v>2019027</v>
      </c>
      <c r="B361" s="6" t="s">
        <v>491</v>
      </c>
      <c r="C361" s="6" t="s">
        <v>492</v>
      </c>
      <c r="D361" s="13" t="s">
        <v>7181</v>
      </c>
      <c r="E361" s="15">
        <v>1</v>
      </c>
      <c r="F361" s="16"/>
      <c r="G361" s="16">
        <v>1</v>
      </c>
      <c r="H361" s="16"/>
      <c r="I361" s="17"/>
      <c r="J361" s="20">
        <v>1</v>
      </c>
      <c r="K361" s="21"/>
      <c r="L361" s="21">
        <v>1</v>
      </c>
      <c r="M361" s="21"/>
      <c r="N361" s="21"/>
      <c r="O361" s="21"/>
      <c r="P361" s="21">
        <v>1</v>
      </c>
      <c r="Q361" s="21"/>
      <c r="R361" s="21">
        <v>1</v>
      </c>
      <c r="S361" s="21">
        <v>1</v>
      </c>
      <c r="T361" s="21"/>
      <c r="U361" s="21"/>
      <c r="V361" s="21">
        <v>1</v>
      </c>
      <c r="W361" s="21"/>
      <c r="X361" s="21"/>
      <c r="Y361" s="21"/>
      <c r="Z361" s="21"/>
      <c r="AA361" s="21"/>
      <c r="AB361" s="22"/>
      <c r="AC361" s="97" t="s">
        <v>6718</v>
      </c>
      <c r="AD361" s="24">
        <v>1</v>
      </c>
      <c r="AE361" s="25">
        <v>1</v>
      </c>
      <c r="AF361" s="25"/>
      <c r="AG361" s="25">
        <v>1</v>
      </c>
      <c r="AH361" s="25"/>
      <c r="AI361" s="25"/>
      <c r="AJ361" s="25">
        <v>1</v>
      </c>
      <c r="AK361" s="25">
        <v>1</v>
      </c>
      <c r="AL361" s="25">
        <v>1</v>
      </c>
      <c r="AM361" s="25">
        <v>1</v>
      </c>
      <c r="AN361" s="25"/>
      <c r="AO361" s="25"/>
      <c r="AP361" s="25"/>
      <c r="AQ361" s="25"/>
      <c r="AR361" s="25"/>
      <c r="AS361" s="25"/>
      <c r="AT361" s="25"/>
      <c r="AU361" s="25"/>
      <c r="AV361" s="25"/>
      <c r="AW361" s="25"/>
      <c r="AX361" s="25"/>
      <c r="AY361" s="25"/>
      <c r="AZ361" s="25"/>
      <c r="BA361" s="25"/>
      <c r="BB361" s="25"/>
      <c r="BC361" s="25"/>
      <c r="BD361" s="25">
        <v>1</v>
      </c>
      <c r="BE361" s="25"/>
      <c r="BF361" s="25">
        <v>1</v>
      </c>
      <c r="BG361" s="25"/>
      <c r="BH361" s="25"/>
      <c r="BI361" s="25"/>
      <c r="BJ361" s="25"/>
      <c r="BK361" s="25"/>
      <c r="BL361" s="25"/>
      <c r="BM361" s="25"/>
      <c r="BN361" s="25"/>
      <c r="BO361" s="25">
        <v>1</v>
      </c>
      <c r="BP361" s="25"/>
      <c r="BQ361" s="25"/>
      <c r="BR361" s="25"/>
      <c r="BS361" s="25"/>
      <c r="BT361" s="25">
        <v>1</v>
      </c>
      <c r="BU361" s="26" t="s">
        <v>3912</v>
      </c>
      <c r="BV361" s="100" t="s">
        <v>6368</v>
      </c>
      <c r="BW361" s="29"/>
      <c r="BX361" s="30"/>
      <c r="BY361" s="30"/>
      <c r="BZ361" s="30"/>
      <c r="CA361" s="30"/>
      <c r="CB361" s="30"/>
      <c r="CC361" s="30"/>
      <c r="CD361" s="30"/>
      <c r="CE361" s="30"/>
      <c r="CF361" s="30"/>
      <c r="CG361" s="30"/>
      <c r="CH361" s="30"/>
      <c r="CI361" s="30"/>
      <c r="CJ361" s="30"/>
      <c r="CK361" s="30"/>
      <c r="CL361" s="30"/>
      <c r="CM361" s="30"/>
      <c r="CN361" s="30"/>
      <c r="CO361" s="30"/>
      <c r="CP361" s="30">
        <v>1</v>
      </c>
      <c r="CQ361" s="31" t="s">
        <v>3913</v>
      </c>
      <c r="CR361" s="103" t="s">
        <v>6517</v>
      </c>
      <c r="CS361" s="35" t="s">
        <v>3916</v>
      </c>
      <c r="CT361" s="36" t="s">
        <v>3917</v>
      </c>
      <c r="CU361" s="36" t="s">
        <v>3918</v>
      </c>
      <c r="CV361" s="36" t="s">
        <v>3919</v>
      </c>
      <c r="CW361" s="36" t="s">
        <v>3920</v>
      </c>
      <c r="CX361" s="36" t="s">
        <v>3921</v>
      </c>
      <c r="CY361" s="36" t="s">
        <v>3922</v>
      </c>
      <c r="CZ361" s="36" t="s">
        <v>3923</v>
      </c>
      <c r="DA361" s="36" t="s">
        <v>3924</v>
      </c>
      <c r="DB361" s="37" t="s">
        <v>3925</v>
      </c>
      <c r="DC361" s="43" t="s">
        <v>3914</v>
      </c>
      <c r="DD361" s="48" t="s">
        <v>3915</v>
      </c>
      <c r="DE361" s="6" t="s">
        <v>3926</v>
      </c>
    </row>
    <row r="362" spans="1:109">
      <c r="A362" s="6">
        <v>2021014</v>
      </c>
      <c r="B362" s="6" t="s">
        <v>493</v>
      </c>
      <c r="C362" s="6" t="s">
        <v>494</v>
      </c>
      <c r="D362" s="13" t="s">
        <v>6002</v>
      </c>
      <c r="E362" s="15">
        <v>1</v>
      </c>
      <c r="F362" s="16"/>
      <c r="G362" s="16"/>
      <c r="H362" s="16"/>
      <c r="I362" s="17"/>
      <c r="J362" s="20"/>
      <c r="K362" s="21"/>
      <c r="L362" s="21"/>
      <c r="M362" s="21"/>
      <c r="N362" s="21"/>
      <c r="O362" s="21">
        <v>1</v>
      </c>
      <c r="P362" s="21"/>
      <c r="Q362" s="21"/>
      <c r="R362" s="21"/>
      <c r="S362" s="21"/>
      <c r="T362" s="21"/>
      <c r="U362" s="21"/>
      <c r="V362" s="21"/>
      <c r="W362" s="21"/>
      <c r="X362" s="21"/>
      <c r="Y362" s="21"/>
      <c r="Z362" s="21"/>
      <c r="AA362" s="21">
        <v>1</v>
      </c>
      <c r="AB362" s="22" t="s">
        <v>3927</v>
      </c>
      <c r="AC362" s="97" t="s">
        <v>6719</v>
      </c>
      <c r="AD362" s="24"/>
      <c r="AE362" s="25">
        <v>1</v>
      </c>
      <c r="AF362" s="25"/>
      <c r="AG362" s="25"/>
      <c r="AH362" s="25"/>
      <c r="AI362" s="25"/>
      <c r="AJ362" s="25"/>
      <c r="AK362" s="25"/>
      <c r="AL362" s="25"/>
      <c r="AM362" s="25"/>
      <c r="AN362" s="25"/>
      <c r="AO362" s="25"/>
      <c r="AP362" s="25"/>
      <c r="AQ362" s="25"/>
      <c r="AR362" s="25"/>
      <c r="AS362" s="25">
        <v>1</v>
      </c>
      <c r="AT362" s="25">
        <v>1</v>
      </c>
      <c r="AU362" s="25"/>
      <c r="AV362" s="25"/>
      <c r="AW362" s="25"/>
      <c r="AX362" s="25"/>
      <c r="AY362" s="25"/>
      <c r="AZ362" s="25"/>
      <c r="BA362" s="25"/>
      <c r="BB362" s="25"/>
      <c r="BC362" s="25"/>
      <c r="BD362" s="25"/>
      <c r="BE362" s="25"/>
      <c r="BF362" s="25"/>
      <c r="BG362" s="25"/>
      <c r="BH362" s="25"/>
      <c r="BI362" s="25"/>
      <c r="BJ362" s="25"/>
      <c r="BK362" s="25"/>
      <c r="BL362" s="25"/>
      <c r="BM362" s="25"/>
      <c r="BN362" s="25"/>
      <c r="BO362" s="25"/>
      <c r="BP362" s="25"/>
      <c r="BQ362" s="25"/>
      <c r="BR362" s="25"/>
      <c r="BS362" s="25"/>
      <c r="BT362" s="25"/>
      <c r="BU362" s="26"/>
      <c r="BV362" s="100" t="s">
        <v>6369</v>
      </c>
      <c r="BW362" s="29"/>
      <c r="BX362" s="30"/>
      <c r="BY362" s="30"/>
      <c r="BZ362" s="30"/>
      <c r="CA362" s="30"/>
      <c r="CB362" s="30"/>
      <c r="CC362" s="30"/>
      <c r="CD362" s="30"/>
      <c r="CE362" s="30"/>
      <c r="CF362" s="30"/>
      <c r="CG362" s="30"/>
      <c r="CH362" s="30"/>
      <c r="CI362" s="30">
        <v>1</v>
      </c>
      <c r="CJ362" s="30" t="s">
        <v>3928</v>
      </c>
      <c r="CK362" s="30">
        <v>1</v>
      </c>
      <c r="CL362" s="30" t="s">
        <v>3928</v>
      </c>
      <c r="CM362" s="30"/>
      <c r="CN362" s="30"/>
      <c r="CO362" s="30"/>
      <c r="CP362" s="30">
        <v>1</v>
      </c>
      <c r="CQ362" s="31" t="s">
        <v>3929</v>
      </c>
      <c r="CR362" s="103" t="s">
        <v>6908</v>
      </c>
      <c r="CS362" s="35" t="s">
        <v>3931</v>
      </c>
      <c r="CT362" s="36" t="s">
        <v>3932</v>
      </c>
      <c r="CU362" s="36" t="s">
        <v>3933</v>
      </c>
      <c r="CV362" s="36" t="s">
        <v>3934</v>
      </c>
      <c r="CW362" s="36"/>
      <c r="CX362" s="36"/>
      <c r="CY362" s="36"/>
      <c r="CZ362" s="36"/>
      <c r="DA362" s="36"/>
      <c r="DB362" s="37"/>
      <c r="DC362" s="43" t="s">
        <v>3930</v>
      </c>
      <c r="DD362" s="48"/>
      <c r="DE362" s="6" t="s">
        <v>3935</v>
      </c>
    </row>
    <row r="363" spans="1:109">
      <c r="A363" s="6">
        <v>27012</v>
      </c>
      <c r="B363" s="6" t="s">
        <v>495</v>
      </c>
      <c r="C363" s="6" t="s">
        <v>496</v>
      </c>
      <c r="D363" s="13" t="s">
        <v>6007</v>
      </c>
      <c r="E363" s="15"/>
      <c r="F363" s="16"/>
      <c r="G363" s="16">
        <v>1</v>
      </c>
      <c r="H363" s="16"/>
      <c r="I363" s="17"/>
      <c r="J363" s="20"/>
      <c r="K363" s="21"/>
      <c r="L363" s="21"/>
      <c r="M363" s="21"/>
      <c r="N363" s="21">
        <v>1</v>
      </c>
      <c r="O363" s="21"/>
      <c r="P363" s="21">
        <v>1</v>
      </c>
      <c r="Q363" s="21"/>
      <c r="R363" s="21"/>
      <c r="S363" s="21"/>
      <c r="T363" s="21"/>
      <c r="U363" s="21"/>
      <c r="V363" s="21"/>
      <c r="W363" s="21"/>
      <c r="X363" s="21"/>
      <c r="Y363" s="21"/>
      <c r="Z363" s="21"/>
      <c r="AA363" s="21"/>
      <c r="AB363" s="22"/>
      <c r="AC363" s="97" t="s">
        <v>6720</v>
      </c>
      <c r="AD363" s="24"/>
      <c r="AE363" s="25"/>
      <c r="AF363" s="25"/>
      <c r="AG363" s="25"/>
      <c r="AH363" s="25"/>
      <c r="AI363" s="25">
        <v>1</v>
      </c>
      <c r="AJ363" s="25"/>
      <c r="AK363" s="25"/>
      <c r="AL363" s="25"/>
      <c r="AM363" s="25"/>
      <c r="AN363" s="25"/>
      <c r="AO363" s="25"/>
      <c r="AP363" s="25"/>
      <c r="AQ363" s="25"/>
      <c r="AR363" s="25"/>
      <c r="AS363" s="25"/>
      <c r="AT363" s="25"/>
      <c r="AU363" s="25"/>
      <c r="AV363" s="25"/>
      <c r="AW363" s="25"/>
      <c r="AX363" s="25"/>
      <c r="AY363" s="25"/>
      <c r="AZ363" s="25"/>
      <c r="BA363" s="25"/>
      <c r="BB363" s="25"/>
      <c r="BC363" s="25">
        <v>1</v>
      </c>
      <c r="BD363" s="25">
        <v>1</v>
      </c>
      <c r="BE363" s="25">
        <v>1</v>
      </c>
      <c r="BF363" s="25"/>
      <c r="BG363" s="25"/>
      <c r="BH363" s="25"/>
      <c r="BI363" s="25"/>
      <c r="BJ363" s="25"/>
      <c r="BK363" s="25"/>
      <c r="BL363" s="25"/>
      <c r="BM363" s="25"/>
      <c r="BN363" s="25"/>
      <c r="BO363" s="25"/>
      <c r="BP363" s="25"/>
      <c r="BQ363" s="25"/>
      <c r="BR363" s="25"/>
      <c r="BS363" s="25"/>
      <c r="BT363" s="25"/>
      <c r="BU363" s="26"/>
      <c r="BV363" s="100" t="s">
        <v>6370</v>
      </c>
      <c r="BW363" s="29"/>
      <c r="BX363" s="30"/>
      <c r="BY363" s="30"/>
      <c r="BZ363" s="30"/>
      <c r="CA363" s="30"/>
      <c r="CB363" s="30"/>
      <c r="CC363" s="30"/>
      <c r="CD363" s="30"/>
      <c r="CE363" s="30"/>
      <c r="CF363" s="30"/>
      <c r="CG363" s="30"/>
      <c r="CH363" s="30"/>
      <c r="CI363" s="30"/>
      <c r="CJ363" s="30"/>
      <c r="CK363" s="30"/>
      <c r="CL363" s="30"/>
      <c r="CM363" s="30"/>
      <c r="CN363" s="30"/>
      <c r="CO363" s="30"/>
      <c r="CP363" s="30">
        <v>1</v>
      </c>
      <c r="CQ363" s="31" t="s">
        <v>3936</v>
      </c>
      <c r="CR363" s="103" t="s">
        <v>6517</v>
      </c>
      <c r="CS363" s="35" t="s">
        <v>3937</v>
      </c>
      <c r="CT363" s="36" t="s">
        <v>3938</v>
      </c>
      <c r="CU363" s="36" t="s">
        <v>3939</v>
      </c>
      <c r="CV363" s="36" t="s">
        <v>3940</v>
      </c>
      <c r="CW363" s="36" t="s">
        <v>3941</v>
      </c>
      <c r="CX363" s="36" t="s">
        <v>3942</v>
      </c>
      <c r="CY363" s="36" t="s">
        <v>3944</v>
      </c>
      <c r="CZ363" s="36" t="s">
        <v>3943</v>
      </c>
      <c r="DA363" s="36" t="s">
        <v>3945</v>
      </c>
      <c r="DB363" s="37" t="s">
        <v>3946</v>
      </c>
      <c r="DC363" s="43" t="s">
        <v>3930</v>
      </c>
      <c r="DD363" s="48"/>
      <c r="DE363" s="6" t="s">
        <v>3947</v>
      </c>
    </row>
    <row r="364" spans="1:109">
      <c r="A364" s="6">
        <v>28005</v>
      </c>
      <c r="B364" s="6" t="s">
        <v>497</v>
      </c>
      <c r="C364" s="6" t="s">
        <v>498</v>
      </c>
      <c r="D364" s="13" t="s">
        <v>6002</v>
      </c>
      <c r="E364" s="15">
        <v>1</v>
      </c>
      <c r="F364" s="16"/>
      <c r="G364" s="16"/>
      <c r="H364" s="16"/>
      <c r="I364" s="17"/>
      <c r="J364" s="20">
        <v>1</v>
      </c>
      <c r="K364" s="21"/>
      <c r="L364" s="21"/>
      <c r="M364" s="21"/>
      <c r="N364" s="21"/>
      <c r="O364" s="21"/>
      <c r="P364" s="21"/>
      <c r="Q364" s="21">
        <v>1</v>
      </c>
      <c r="R364" s="21">
        <v>1</v>
      </c>
      <c r="S364" s="21">
        <v>1</v>
      </c>
      <c r="T364" s="21"/>
      <c r="U364" s="21"/>
      <c r="V364" s="21">
        <v>1</v>
      </c>
      <c r="W364" s="21"/>
      <c r="X364" s="21"/>
      <c r="Y364" s="21"/>
      <c r="Z364" s="21"/>
      <c r="AA364" s="21"/>
      <c r="AB364" s="22"/>
      <c r="AC364" s="97" t="s">
        <v>6665</v>
      </c>
      <c r="AD364" s="24">
        <v>1</v>
      </c>
      <c r="AE364" s="25">
        <v>1</v>
      </c>
      <c r="AF364" s="25">
        <v>1</v>
      </c>
      <c r="AG364" s="25">
        <v>1</v>
      </c>
      <c r="AH364" s="25">
        <v>1</v>
      </c>
      <c r="AI364" s="25">
        <v>1</v>
      </c>
      <c r="AJ364" s="25">
        <v>1</v>
      </c>
      <c r="AK364" s="25">
        <v>1</v>
      </c>
      <c r="AL364" s="25"/>
      <c r="AM364" s="25"/>
      <c r="AN364" s="25"/>
      <c r="AO364" s="25"/>
      <c r="AP364" s="25"/>
      <c r="AQ364" s="25"/>
      <c r="AR364" s="25"/>
      <c r="AS364" s="25"/>
      <c r="AT364" s="25"/>
      <c r="AU364" s="25"/>
      <c r="AV364" s="25"/>
      <c r="AW364" s="25"/>
      <c r="AX364" s="25"/>
      <c r="AY364" s="25"/>
      <c r="AZ364" s="25"/>
      <c r="BA364" s="25"/>
      <c r="BB364" s="25"/>
      <c r="BC364" s="25"/>
      <c r="BD364" s="25"/>
      <c r="BE364" s="25"/>
      <c r="BF364" s="25"/>
      <c r="BG364" s="25"/>
      <c r="BH364" s="25"/>
      <c r="BI364" s="25"/>
      <c r="BJ364" s="25"/>
      <c r="BK364" s="25">
        <v>1</v>
      </c>
      <c r="BL364" s="25">
        <v>1</v>
      </c>
      <c r="BM364" s="25"/>
      <c r="BN364" s="25"/>
      <c r="BO364" s="25">
        <v>1</v>
      </c>
      <c r="BP364" s="25">
        <v>1</v>
      </c>
      <c r="BQ364" s="25"/>
      <c r="BR364" s="25"/>
      <c r="BS364" s="25"/>
      <c r="BT364" s="25">
        <v>1</v>
      </c>
      <c r="BU364" s="26" t="s">
        <v>3948</v>
      </c>
      <c r="BV364" s="100" t="s">
        <v>6371</v>
      </c>
      <c r="BW364" s="29"/>
      <c r="BX364" s="30"/>
      <c r="BY364" s="30">
        <v>1</v>
      </c>
      <c r="BZ364" s="30"/>
      <c r="CA364" s="30"/>
      <c r="CB364" s="30"/>
      <c r="CC364" s="30"/>
      <c r="CD364" s="30"/>
      <c r="CE364" s="30"/>
      <c r="CF364" s="30"/>
      <c r="CG364" s="30"/>
      <c r="CH364" s="30"/>
      <c r="CI364" s="30"/>
      <c r="CJ364" s="30"/>
      <c r="CK364" s="30"/>
      <c r="CL364" s="30"/>
      <c r="CM364" s="30"/>
      <c r="CN364" s="30"/>
      <c r="CO364" s="30"/>
      <c r="CP364" s="30">
        <v>1</v>
      </c>
      <c r="CQ364" s="31" t="s">
        <v>3949</v>
      </c>
      <c r="CR364" s="103" t="s">
        <v>6812</v>
      </c>
      <c r="CS364" s="35" t="s">
        <v>3951</v>
      </c>
      <c r="CT364" s="36" t="s">
        <v>3952</v>
      </c>
      <c r="CU364" s="36" t="s">
        <v>3948</v>
      </c>
      <c r="CV364" s="36" t="s">
        <v>3953</v>
      </c>
      <c r="CW364" s="36" t="s">
        <v>3954</v>
      </c>
      <c r="CX364" s="36" t="s">
        <v>3955</v>
      </c>
      <c r="CY364" s="36" t="s">
        <v>3956</v>
      </c>
      <c r="CZ364" s="36" t="s">
        <v>3957</v>
      </c>
      <c r="DA364" s="36" t="s">
        <v>3958</v>
      </c>
      <c r="DB364" s="37" t="s">
        <v>3959</v>
      </c>
      <c r="DC364" s="43" t="s">
        <v>3914</v>
      </c>
      <c r="DD364" s="48" t="s">
        <v>3950</v>
      </c>
      <c r="DE364" s="6" t="s">
        <v>3960</v>
      </c>
    </row>
    <row r="365" spans="1:109">
      <c r="A365" s="6">
        <v>2022021</v>
      </c>
      <c r="B365" s="6" t="s">
        <v>499</v>
      </c>
      <c r="C365" s="6" t="s">
        <v>500</v>
      </c>
      <c r="D365" s="13" t="s">
        <v>6088</v>
      </c>
      <c r="E365" s="15"/>
      <c r="F365" s="16"/>
      <c r="G365" s="16"/>
      <c r="H365" s="16"/>
      <c r="I365" s="17">
        <v>1</v>
      </c>
      <c r="J365" s="20"/>
      <c r="K365" s="21"/>
      <c r="L365" s="21">
        <v>1</v>
      </c>
      <c r="M365" s="21"/>
      <c r="N365" s="21"/>
      <c r="O365" s="21"/>
      <c r="P365" s="21"/>
      <c r="Q365" s="21"/>
      <c r="R365" s="21"/>
      <c r="S365" s="21"/>
      <c r="T365" s="21"/>
      <c r="U365" s="21"/>
      <c r="V365" s="21"/>
      <c r="W365" s="21"/>
      <c r="X365" s="21"/>
      <c r="Y365" s="21">
        <v>1</v>
      </c>
      <c r="Z365" s="21"/>
      <c r="AA365" s="21"/>
      <c r="AB365" s="22"/>
      <c r="AC365" s="97" t="s">
        <v>6508</v>
      </c>
      <c r="AD365" s="24"/>
      <c r="AE365" s="25"/>
      <c r="AF365" s="25"/>
      <c r="AG365" s="25"/>
      <c r="AH365" s="25"/>
      <c r="AI365" s="25"/>
      <c r="AJ365" s="25"/>
      <c r="AK365" s="25">
        <v>1</v>
      </c>
      <c r="AL365" s="25">
        <v>1</v>
      </c>
      <c r="AM365" s="25"/>
      <c r="AN365" s="25"/>
      <c r="AO365" s="25"/>
      <c r="AP365" s="25"/>
      <c r="AQ365" s="25"/>
      <c r="AR365" s="25"/>
      <c r="AS365" s="25"/>
      <c r="AT365" s="25"/>
      <c r="AU365" s="25"/>
      <c r="AV365" s="25"/>
      <c r="AW365" s="25"/>
      <c r="AX365" s="25"/>
      <c r="AY365" s="25"/>
      <c r="AZ365" s="25"/>
      <c r="BA365" s="25"/>
      <c r="BB365" s="25"/>
      <c r="BC365" s="25"/>
      <c r="BD365" s="25">
        <v>1</v>
      </c>
      <c r="BE365" s="25"/>
      <c r="BF365" s="25"/>
      <c r="BG365" s="25"/>
      <c r="BH365" s="25"/>
      <c r="BI365" s="25"/>
      <c r="BJ365" s="25"/>
      <c r="BK365" s="25"/>
      <c r="BL365" s="25"/>
      <c r="BM365" s="25"/>
      <c r="BN365" s="25"/>
      <c r="BO365" s="25"/>
      <c r="BP365" s="25"/>
      <c r="BQ365" s="25"/>
      <c r="BR365" s="25">
        <v>1</v>
      </c>
      <c r="BS365" s="25" t="s">
        <v>3961</v>
      </c>
      <c r="BT365" s="25">
        <v>1</v>
      </c>
      <c r="BU365" s="26" t="s">
        <v>3962</v>
      </c>
      <c r="BV365" s="100" t="s">
        <v>6372</v>
      </c>
      <c r="BW365" s="29"/>
      <c r="BX365" s="30"/>
      <c r="BY365" s="30"/>
      <c r="BZ365" s="30"/>
      <c r="CA365" s="30"/>
      <c r="CB365" s="30"/>
      <c r="CC365" s="30"/>
      <c r="CD365" s="30"/>
      <c r="CE365" s="30"/>
      <c r="CF365" s="30"/>
      <c r="CG365" s="30"/>
      <c r="CH365" s="30"/>
      <c r="CI365" s="30"/>
      <c r="CJ365" s="30"/>
      <c r="CK365" s="30"/>
      <c r="CL365" s="30"/>
      <c r="CM365" s="30"/>
      <c r="CN365" s="30"/>
      <c r="CO365" s="30"/>
      <c r="CP365" s="30">
        <v>1</v>
      </c>
      <c r="CQ365" s="31" t="s">
        <v>3963</v>
      </c>
      <c r="CR365" s="103" t="s">
        <v>6517</v>
      </c>
      <c r="CS365" s="35" t="s">
        <v>3965</v>
      </c>
      <c r="CT365" s="36" t="s">
        <v>3966</v>
      </c>
      <c r="CU365" s="36" t="s">
        <v>3967</v>
      </c>
      <c r="CV365" s="36" t="s">
        <v>3968</v>
      </c>
      <c r="CW365" s="36"/>
      <c r="CX365" s="36"/>
      <c r="CY365" s="36"/>
      <c r="CZ365" s="36"/>
      <c r="DA365" s="36"/>
      <c r="DB365" s="37"/>
      <c r="DC365" s="43" t="s">
        <v>3914</v>
      </c>
      <c r="DD365" s="48" t="s">
        <v>3964</v>
      </c>
      <c r="DE365" s="6" t="s">
        <v>3969</v>
      </c>
    </row>
    <row r="366" spans="1:109">
      <c r="A366" s="6">
        <v>18013</v>
      </c>
      <c r="B366" s="6" t="s">
        <v>3900</v>
      </c>
      <c r="C366" s="6" t="s">
        <v>501</v>
      </c>
      <c r="D366" s="13" t="s">
        <v>6002</v>
      </c>
      <c r="E366" s="15">
        <v>1</v>
      </c>
      <c r="F366" s="16"/>
      <c r="G366" s="16"/>
      <c r="H366" s="16"/>
      <c r="I366" s="17"/>
      <c r="J366" s="20">
        <v>1</v>
      </c>
      <c r="K366" s="21">
        <v>1</v>
      </c>
      <c r="L366" s="21"/>
      <c r="M366" s="21"/>
      <c r="N366" s="21"/>
      <c r="O366" s="21"/>
      <c r="P366" s="21">
        <v>1</v>
      </c>
      <c r="Q366" s="21">
        <v>1</v>
      </c>
      <c r="R366" s="21"/>
      <c r="S366" s="21"/>
      <c r="T366" s="21">
        <v>1</v>
      </c>
      <c r="U366" s="21"/>
      <c r="V366" s="21">
        <v>1</v>
      </c>
      <c r="W366" s="21"/>
      <c r="X366" s="21"/>
      <c r="Y366" s="21"/>
      <c r="Z366" s="21"/>
      <c r="AA366" s="21"/>
      <c r="AB366" s="22"/>
      <c r="AC366" s="97" t="s">
        <v>6721</v>
      </c>
      <c r="AD366" s="24">
        <v>1</v>
      </c>
      <c r="AE366" s="25">
        <v>1</v>
      </c>
      <c r="AF366" s="25">
        <v>1</v>
      </c>
      <c r="AG366" s="25"/>
      <c r="AH366" s="25"/>
      <c r="AI366" s="25">
        <v>1</v>
      </c>
      <c r="AJ366" s="25">
        <v>1</v>
      </c>
      <c r="AK366" s="25">
        <v>1</v>
      </c>
      <c r="AL366" s="25">
        <v>1</v>
      </c>
      <c r="AM366" s="25">
        <v>1</v>
      </c>
      <c r="AN366" s="25">
        <v>1</v>
      </c>
      <c r="AO366" s="25">
        <v>1</v>
      </c>
      <c r="AP366" s="25">
        <v>1</v>
      </c>
      <c r="AQ366" s="25">
        <v>1</v>
      </c>
      <c r="AR366" s="25"/>
      <c r="AS366" s="25"/>
      <c r="AT366" s="25"/>
      <c r="AU366" s="25"/>
      <c r="AV366" s="25"/>
      <c r="AW366" s="25"/>
      <c r="AX366" s="25">
        <v>1</v>
      </c>
      <c r="AY366" s="25">
        <v>1</v>
      </c>
      <c r="AZ366" s="25">
        <v>1</v>
      </c>
      <c r="BA366" s="25"/>
      <c r="BB366" s="25"/>
      <c r="BC366" s="25">
        <v>1</v>
      </c>
      <c r="BD366" s="25"/>
      <c r="BE366" s="25">
        <v>1</v>
      </c>
      <c r="BF366" s="25">
        <v>1</v>
      </c>
      <c r="BG366" s="25"/>
      <c r="BH366" s="25"/>
      <c r="BI366" s="25"/>
      <c r="BJ366" s="25"/>
      <c r="BK366" s="25"/>
      <c r="BL366" s="25">
        <v>1</v>
      </c>
      <c r="BM366" s="25">
        <v>1</v>
      </c>
      <c r="BN366" s="25">
        <v>1</v>
      </c>
      <c r="BO366" s="25"/>
      <c r="BP366" s="25"/>
      <c r="BQ366" s="25"/>
      <c r="BR366" s="25"/>
      <c r="BS366" s="25"/>
      <c r="BT366" s="25"/>
      <c r="BU366" s="26"/>
      <c r="BV366" s="100" t="s">
        <v>6373</v>
      </c>
      <c r="BW366" s="29"/>
      <c r="BX366" s="30"/>
      <c r="BY366" s="30">
        <v>1</v>
      </c>
      <c r="BZ366" s="30"/>
      <c r="CA366" s="30"/>
      <c r="CB366" s="30"/>
      <c r="CC366" s="30"/>
      <c r="CD366" s="30"/>
      <c r="CE366" s="30"/>
      <c r="CF366" s="30"/>
      <c r="CG366" s="30"/>
      <c r="CH366" s="30"/>
      <c r="CI366" s="30"/>
      <c r="CJ366" s="30"/>
      <c r="CK366" s="30"/>
      <c r="CL366" s="30"/>
      <c r="CM366" s="30"/>
      <c r="CN366" s="30">
        <v>1</v>
      </c>
      <c r="CO366" s="30" t="s">
        <v>3982</v>
      </c>
      <c r="CP366" s="30">
        <v>1</v>
      </c>
      <c r="CQ366" s="31" t="s">
        <v>3970</v>
      </c>
      <c r="CR366" s="103" t="s">
        <v>6971</v>
      </c>
      <c r="CS366" s="35" t="s">
        <v>3973</v>
      </c>
      <c r="CT366" s="36" t="s">
        <v>3974</v>
      </c>
      <c r="CU366" s="36" t="s">
        <v>3975</v>
      </c>
      <c r="CV366" s="36" t="s">
        <v>3976</v>
      </c>
      <c r="CW366" s="36" t="s">
        <v>3977</v>
      </c>
      <c r="CX366" s="36" t="s">
        <v>3978</v>
      </c>
      <c r="CY366" s="36" t="s">
        <v>3979</v>
      </c>
      <c r="CZ366" s="36" t="s">
        <v>3980</v>
      </c>
      <c r="DA366" s="36"/>
      <c r="DB366" s="37"/>
      <c r="DC366" s="43" t="s">
        <v>3971</v>
      </c>
      <c r="DD366" s="48" t="s">
        <v>3972</v>
      </c>
      <c r="DE366" s="6" t="s">
        <v>3981</v>
      </c>
    </row>
    <row r="367" spans="1:109">
      <c r="A367" s="6">
        <v>20036</v>
      </c>
      <c r="B367" s="6" t="s">
        <v>502</v>
      </c>
      <c r="C367" s="6" t="s">
        <v>503</v>
      </c>
      <c r="D367" s="13" t="s">
        <v>6009</v>
      </c>
      <c r="E367" s="15">
        <v>1</v>
      </c>
      <c r="F367" s="16">
        <v>1</v>
      </c>
      <c r="G367" s="16">
        <v>1</v>
      </c>
      <c r="H367" s="16"/>
      <c r="I367" s="17"/>
      <c r="J367" s="20">
        <v>1</v>
      </c>
      <c r="K367" s="21">
        <v>1</v>
      </c>
      <c r="L367" s="21">
        <v>1</v>
      </c>
      <c r="M367" s="21">
        <v>1</v>
      </c>
      <c r="N367" s="21">
        <v>1</v>
      </c>
      <c r="O367" s="21">
        <v>1</v>
      </c>
      <c r="P367" s="21">
        <v>1</v>
      </c>
      <c r="Q367" s="21">
        <v>1</v>
      </c>
      <c r="R367" s="21"/>
      <c r="S367" s="21">
        <v>1</v>
      </c>
      <c r="T367" s="21"/>
      <c r="U367" s="21"/>
      <c r="V367" s="21"/>
      <c r="W367" s="21">
        <v>1</v>
      </c>
      <c r="X367" s="21">
        <v>1</v>
      </c>
      <c r="Y367" s="21"/>
      <c r="Z367" s="21"/>
      <c r="AA367" s="21">
        <v>1</v>
      </c>
      <c r="AB367" s="22" t="s">
        <v>7779</v>
      </c>
      <c r="AC367" s="97" t="s">
        <v>7780</v>
      </c>
      <c r="AD367" s="24">
        <v>1</v>
      </c>
      <c r="AE367" s="25">
        <v>1</v>
      </c>
      <c r="AF367" s="25"/>
      <c r="AG367" s="25"/>
      <c r="AH367" s="25"/>
      <c r="AI367" s="25">
        <v>1</v>
      </c>
      <c r="AJ367" s="25">
        <v>1</v>
      </c>
      <c r="AK367" s="25">
        <v>1</v>
      </c>
      <c r="AL367" s="25">
        <v>1</v>
      </c>
      <c r="AM367" s="25">
        <v>1</v>
      </c>
      <c r="AN367" s="25">
        <v>1</v>
      </c>
      <c r="AO367" s="25">
        <v>1</v>
      </c>
      <c r="AP367" s="25">
        <v>1</v>
      </c>
      <c r="AQ367" s="25">
        <v>1</v>
      </c>
      <c r="AR367" s="25">
        <v>1</v>
      </c>
      <c r="AS367" s="25">
        <v>1</v>
      </c>
      <c r="AT367" s="25">
        <v>1</v>
      </c>
      <c r="AU367" s="25">
        <v>1</v>
      </c>
      <c r="AV367" s="25">
        <v>1</v>
      </c>
      <c r="AW367" s="25">
        <v>1</v>
      </c>
      <c r="AX367" s="25">
        <v>1</v>
      </c>
      <c r="AY367" s="25">
        <v>1</v>
      </c>
      <c r="AZ367" s="25"/>
      <c r="BA367" s="25"/>
      <c r="BB367" s="25"/>
      <c r="BC367" s="25"/>
      <c r="BD367" s="25"/>
      <c r="BE367" s="25"/>
      <c r="BF367" s="25"/>
      <c r="BG367" s="25"/>
      <c r="BH367" s="25"/>
      <c r="BI367" s="25"/>
      <c r="BJ367" s="25"/>
      <c r="BK367" s="25"/>
      <c r="BL367" s="25">
        <v>1</v>
      </c>
      <c r="BM367" s="25"/>
      <c r="BN367" s="25"/>
      <c r="BO367" s="25">
        <v>1</v>
      </c>
      <c r="BP367" s="25">
        <v>1</v>
      </c>
      <c r="BQ367" s="25"/>
      <c r="BR367" s="25"/>
      <c r="BS367" s="25"/>
      <c r="BT367" s="25">
        <v>1</v>
      </c>
      <c r="BU367" s="26" t="s">
        <v>7782</v>
      </c>
      <c r="BV367" s="100" t="s">
        <v>7781</v>
      </c>
      <c r="BW367" s="29"/>
      <c r="BX367" s="30"/>
      <c r="BY367" s="30"/>
      <c r="BZ367" s="30"/>
      <c r="CA367" s="30"/>
      <c r="CB367" s="30"/>
      <c r="CC367" s="30"/>
      <c r="CD367" s="30"/>
      <c r="CE367" s="30"/>
      <c r="CF367" s="30"/>
      <c r="CG367" s="30"/>
      <c r="CH367" s="30"/>
      <c r="CI367" s="30">
        <v>1</v>
      </c>
      <c r="CJ367" s="30" t="s">
        <v>3983</v>
      </c>
      <c r="CK367" s="30">
        <v>1</v>
      </c>
      <c r="CL367" s="30" t="s">
        <v>3983</v>
      </c>
      <c r="CM367" s="30"/>
      <c r="CN367" s="30">
        <v>1</v>
      </c>
      <c r="CO367" s="30" t="s">
        <v>3984</v>
      </c>
      <c r="CP367" s="30">
        <v>1</v>
      </c>
      <c r="CQ367" s="31" t="s">
        <v>7783</v>
      </c>
      <c r="CR367" s="103" t="s">
        <v>6972</v>
      </c>
      <c r="CS367" s="35" t="s">
        <v>3986</v>
      </c>
      <c r="CT367" s="36" t="s">
        <v>7785</v>
      </c>
      <c r="CU367" s="36" t="s">
        <v>3987</v>
      </c>
      <c r="CV367" s="36" t="s">
        <v>3988</v>
      </c>
      <c r="CW367" s="36" t="s">
        <v>3989</v>
      </c>
      <c r="CX367" s="36" t="s">
        <v>3990</v>
      </c>
      <c r="CY367" s="36" t="s">
        <v>7786</v>
      </c>
      <c r="CZ367" s="36" t="s">
        <v>7787</v>
      </c>
      <c r="DA367" s="36" t="s">
        <v>7788</v>
      </c>
      <c r="DB367" s="37" t="s">
        <v>7789</v>
      </c>
      <c r="DC367" s="43" t="s">
        <v>3971</v>
      </c>
      <c r="DD367" s="48" t="s">
        <v>3985</v>
      </c>
      <c r="DE367" s="6" t="s">
        <v>7784</v>
      </c>
    </row>
    <row r="368" spans="1:109">
      <c r="A368" s="6">
        <v>2020019</v>
      </c>
      <c r="B368" s="6" t="s">
        <v>504</v>
      </c>
      <c r="C368" s="6" t="s">
        <v>505</v>
      </c>
      <c r="D368" s="13" t="s">
        <v>6080</v>
      </c>
      <c r="E368" s="15">
        <v>1</v>
      </c>
      <c r="F368" s="16">
        <v>1</v>
      </c>
      <c r="G368" s="16">
        <v>1</v>
      </c>
      <c r="H368" s="16"/>
      <c r="I368" s="17"/>
      <c r="J368" s="20">
        <v>1</v>
      </c>
      <c r="K368" s="21">
        <v>1</v>
      </c>
      <c r="L368" s="21">
        <v>1</v>
      </c>
      <c r="M368" s="21">
        <v>1</v>
      </c>
      <c r="N368" s="21">
        <v>1</v>
      </c>
      <c r="O368" s="21">
        <v>1</v>
      </c>
      <c r="P368" s="21">
        <v>1</v>
      </c>
      <c r="Q368" s="21"/>
      <c r="R368" s="21"/>
      <c r="S368" s="21">
        <v>1</v>
      </c>
      <c r="T368" s="21">
        <v>1</v>
      </c>
      <c r="U368" s="21"/>
      <c r="V368" s="21"/>
      <c r="W368" s="21">
        <v>1</v>
      </c>
      <c r="X368" s="21">
        <v>1</v>
      </c>
      <c r="Y368" s="21"/>
      <c r="Z368" s="21">
        <v>1</v>
      </c>
      <c r="AA368" s="21">
        <v>1</v>
      </c>
      <c r="AB368" s="22" t="s">
        <v>3991</v>
      </c>
      <c r="AC368" s="97" t="s">
        <v>6722</v>
      </c>
      <c r="AD368" s="24">
        <v>1</v>
      </c>
      <c r="AE368" s="25">
        <v>1</v>
      </c>
      <c r="AF368" s="25"/>
      <c r="AG368" s="25"/>
      <c r="AH368" s="25">
        <v>1</v>
      </c>
      <c r="AI368" s="25"/>
      <c r="AJ368" s="25">
        <v>1</v>
      </c>
      <c r="AK368" s="25">
        <v>1</v>
      </c>
      <c r="AL368" s="25">
        <v>1</v>
      </c>
      <c r="AM368" s="25"/>
      <c r="AN368" s="25">
        <v>1</v>
      </c>
      <c r="AO368" s="25">
        <v>1</v>
      </c>
      <c r="AP368" s="25">
        <v>1</v>
      </c>
      <c r="AQ368" s="25">
        <v>1</v>
      </c>
      <c r="AR368" s="25">
        <v>1</v>
      </c>
      <c r="AS368" s="25">
        <v>1</v>
      </c>
      <c r="AT368" s="25">
        <v>1</v>
      </c>
      <c r="AU368" s="25">
        <v>1</v>
      </c>
      <c r="AV368" s="25">
        <v>1</v>
      </c>
      <c r="AW368" s="25"/>
      <c r="AX368" s="25">
        <v>1</v>
      </c>
      <c r="AY368" s="25">
        <v>1</v>
      </c>
      <c r="AZ368" s="25"/>
      <c r="BA368" s="25">
        <v>1</v>
      </c>
      <c r="BB368" s="25"/>
      <c r="BC368" s="25"/>
      <c r="BD368" s="25"/>
      <c r="BE368" s="25">
        <v>1</v>
      </c>
      <c r="BF368" s="25"/>
      <c r="BG368" s="25"/>
      <c r="BH368" s="25">
        <v>1</v>
      </c>
      <c r="BI368" s="25">
        <v>1</v>
      </c>
      <c r="BJ368" s="25">
        <v>1</v>
      </c>
      <c r="BK368" s="25"/>
      <c r="BL368" s="25"/>
      <c r="BM368" s="25"/>
      <c r="BN368" s="25"/>
      <c r="BO368" s="25">
        <v>1</v>
      </c>
      <c r="BP368" s="25"/>
      <c r="BQ368" s="25"/>
      <c r="BR368" s="25"/>
      <c r="BS368" s="25"/>
      <c r="BT368" s="25"/>
      <c r="BU368" s="26"/>
      <c r="BV368" s="100" t="s">
        <v>6374</v>
      </c>
      <c r="BW368" s="29"/>
      <c r="BX368" s="30"/>
      <c r="BY368" s="30"/>
      <c r="BZ368" s="30"/>
      <c r="CA368" s="30">
        <v>1</v>
      </c>
      <c r="CB368" s="30" t="s">
        <v>3992</v>
      </c>
      <c r="CC368" s="30" t="s">
        <v>3993</v>
      </c>
      <c r="CD368" s="30"/>
      <c r="CE368" s="30"/>
      <c r="CF368" s="30"/>
      <c r="CG368" s="30"/>
      <c r="CH368" s="30"/>
      <c r="CI368" s="30">
        <v>1</v>
      </c>
      <c r="CJ368" s="30" t="s">
        <v>3994</v>
      </c>
      <c r="CK368" s="30">
        <v>1</v>
      </c>
      <c r="CL368" s="30" t="s">
        <v>3994</v>
      </c>
      <c r="CM368" s="30"/>
      <c r="CN368" s="30">
        <v>1</v>
      </c>
      <c r="CO368" s="30" t="s">
        <v>3995</v>
      </c>
      <c r="CP368" s="30">
        <v>1</v>
      </c>
      <c r="CQ368" s="31" t="s">
        <v>4008</v>
      </c>
      <c r="CR368" s="103" t="s">
        <v>6973</v>
      </c>
      <c r="CS368" s="35" t="s">
        <v>3997</v>
      </c>
      <c r="CT368" s="36" t="s">
        <v>3998</v>
      </c>
      <c r="CU368" s="36" t="s">
        <v>3999</v>
      </c>
      <c r="CV368" s="36" t="s">
        <v>4000</v>
      </c>
      <c r="CW368" s="36" t="s">
        <v>4001</v>
      </c>
      <c r="CX368" s="36" t="s">
        <v>4002</v>
      </c>
      <c r="CY368" s="36" t="s">
        <v>4003</v>
      </c>
      <c r="CZ368" s="36" t="s">
        <v>4004</v>
      </c>
      <c r="DA368" s="36" t="s">
        <v>4005</v>
      </c>
      <c r="DB368" s="37" t="s">
        <v>4006</v>
      </c>
      <c r="DC368" s="43" t="s">
        <v>3971</v>
      </c>
      <c r="DD368" s="48" t="s">
        <v>3996</v>
      </c>
      <c r="DE368" s="6" t="s">
        <v>4007</v>
      </c>
    </row>
    <row r="369" spans="1:109">
      <c r="A369" s="6">
        <v>2023003</v>
      </c>
      <c r="B369" s="6" t="s">
        <v>5622</v>
      </c>
      <c r="C369" s="6" t="s">
        <v>5646</v>
      </c>
      <c r="D369" s="13" t="s">
        <v>6053</v>
      </c>
      <c r="E369" s="15">
        <v>1</v>
      </c>
      <c r="F369" s="16"/>
      <c r="G369" s="16"/>
      <c r="H369" s="16"/>
      <c r="I369" s="17"/>
      <c r="J369" s="20">
        <v>1</v>
      </c>
      <c r="K369" s="21"/>
      <c r="L369" s="21"/>
      <c r="M369" s="21"/>
      <c r="N369" s="21"/>
      <c r="O369" s="21"/>
      <c r="P369" s="21"/>
      <c r="Q369" s="21">
        <v>1</v>
      </c>
      <c r="R369" s="21">
        <v>1</v>
      </c>
      <c r="S369" s="21"/>
      <c r="T369" s="21"/>
      <c r="U369" s="21"/>
      <c r="V369" s="21"/>
      <c r="W369" s="21"/>
      <c r="X369" s="21"/>
      <c r="Y369" s="21"/>
      <c r="Z369" s="21"/>
      <c r="AA369" s="21"/>
      <c r="AB369" s="22"/>
      <c r="AC369" s="97" t="s">
        <v>6582</v>
      </c>
      <c r="AD369" s="24">
        <v>1</v>
      </c>
      <c r="AE369" s="25">
        <v>1</v>
      </c>
      <c r="AF369" s="25">
        <v>1</v>
      </c>
      <c r="AG369" s="25">
        <v>1</v>
      </c>
      <c r="AH369" s="25"/>
      <c r="AI369" s="25"/>
      <c r="AJ369" s="25"/>
      <c r="AK369" s="25">
        <v>1</v>
      </c>
      <c r="AL369" s="25"/>
      <c r="AM369" s="25">
        <v>1</v>
      </c>
      <c r="AN369" s="25"/>
      <c r="AO369" s="25"/>
      <c r="AP369" s="25"/>
      <c r="AQ369" s="25"/>
      <c r="AR369" s="25"/>
      <c r="AS369" s="25"/>
      <c r="AT369" s="25"/>
      <c r="AU369" s="25"/>
      <c r="AV369" s="25"/>
      <c r="AW369" s="25"/>
      <c r="AX369" s="25"/>
      <c r="AY369" s="25"/>
      <c r="AZ369" s="25"/>
      <c r="BA369" s="25"/>
      <c r="BB369" s="25"/>
      <c r="BC369" s="25"/>
      <c r="BD369" s="25"/>
      <c r="BE369" s="25"/>
      <c r="BF369" s="25"/>
      <c r="BG369" s="25"/>
      <c r="BH369" s="25"/>
      <c r="BI369" s="25"/>
      <c r="BJ369" s="25"/>
      <c r="BK369" s="25">
        <v>1</v>
      </c>
      <c r="BL369" s="25"/>
      <c r="BM369" s="25"/>
      <c r="BN369" s="25"/>
      <c r="BO369" s="25"/>
      <c r="BP369" s="25">
        <v>1</v>
      </c>
      <c r="BQ369" s="25"/>
      <c r="BR369" s="25"/>
      <c r="BS369" s="25"/>
      <c r="BT369" s="25"/>
      <c r="BU369" s="26"/>
      <c r="BV369" s="100" t="s">
        <v>6375</v>
      </c>
      <c r="BW369" s="29"/>
      <c r="BX369" s="30"/>
      <c r="BY369" s="30"/>
      <c r="BZ369" s="30"/>
      <c r="CA369" s="30"/>
      <c r="CB369" s="30"/>
      <c r="CC369" s="30"/>
      <c r="CD369" s="30"/>
      <c r="CE369" s="30"/>
      <c r="CF369" s="30"/>
      <c r="CG369" s="30"/>
      <c r="CH369" s="30"/>
      <c r="CI369" s="30"/>
      <c r="CJ369" s="30"/>
      <c r="CK369" s="30"/>
      <c r="CL369" s="30"/>
      <c r="CM369" s="30"/>
      <c r="CN369" s="30"/>
      <c r="CO369" s="30"/>
      <c r="CP369" s="30">
        <v>1</v>
      </c>
      <c r="CQ369" s="31" t="s">
        <v>5679</v>
      </c>
      <c r="CR369" s="103" t="s">
        <v>6517</v>
      </c>
      <c r="CS369" s="35" t="s">
        <v>5680</v>
      </c>
      <c r="CT369" s="36" t="s">
        <v>5681</v>
      </c>
      <c r="CU369" s="36" t="s">
        <v>5682</v>
      </c>
      <c r="CV369" s="36" t="s">
        <v>5683</v>
      </c>
      <c r="CW369" s="36" t="s">
        <v>5684</v>
      </c>
      <c r="CX369" s="36" t="s">
        <v>5685</v>
      </c>
      <c r="CY369" s="36"/>
      <c r="CZ369" s="36"/>
      <c r="DA369" s="36"/>
      <c r="DB369" s="37"/>
      <c r="DC369" s="43" t="s">
        <v>842</v>
      </c>
      <c r="DD369" s="48"/>
      <c r="DE369" s="6" t="s">
        <v>5686</v>
      </c>
    </row>
    <row r="370" spans="1:109">
      <c r="A370" s="6">
        <v>2023049</v>
      </c>
      <c r="B370" s="6" t="s">
        <v>7356</v>
      </c>
      <c r="C370" s="6" t="s">
        <v>7357</v>
      </c>
      <c r="D370" s="13" t="s">
        <v>7358</v>
      </c>
      <c r="E370" s="15">
        <v>1</v>
      </c>
      <c r="F370" s="16">
        <v>1</v>
      </c>
      <c r="G370" s="16"/>
      <c r="H370" s="16"/>
      <c r="I370" s="17"/>
      <c r="J370" s="20"/>
      <c r="K370" s="21"/>
      <c r="L370" s="21"/>
      <c r="M370" s="21"/>
      <c r="N370" s="21"/>
      <c r="O370" s="21"/>
      <c r="P370" s="21"/>
      <c r="Q370" s="21"/>
      <c r="R370" s="21"/>
      <c r="S370" s="21"/>
      <c r="T370" s="21"/>
      <c r="U370" s="21"/>
      <c r="V370" s="21"/>
      <c r="W370" s="21"/>
      <c r="X370" s="21"/>
      <c r="Y370" s="21"/>
      <c r="Z370" s="21">
        <v>1</v>
      </c>
      <c r="AA370" s="21">
        <v>1</v>
      </c>
      <c r="AB370" s="22" t="s">
        <v>7359</v>
      </c>
      <c r="AC370" s="97" t="s">
        <v>7389</v>
      </c>
      <c r="AD370" s="24"/>
      <c r="AE370" s="25"/>
      <c r="AF370" s="25"/>
      <c r="AG370" s="25"/>
      <c r="AH370" s="25"/>
      <c r="AI370" s="25"/>
      <c r="AJ370" s="25"/>
      <c r="AK370" s="25"/>
      <c r="AL370" s="25"/>
      <c r="AM370" s="25"/>
      <c r="AN370" s="25"/>
      <c r="AO370" s="25"/>
      <c r="AP370" s="25"/>
      <c r="AQ370" s="25">
        <v>1</v>
      </c>
      <c r="AR370" s="25"/>
      <c r="AS370" s="25"/>
      <c r="AT370" s="25"/>
      <c r="AU370" s="25"/>
      <c r="AV370" s="25"/>
      <c r="AW370" s="25"/>
      <c r="AX370" s="25"/>
      <c r="AY370" s="25"/>
      <c r="AZ370" s="25"/>
      <c r="BA370" s="25"/>
      <c r="BB370" s="25"/>
      <c r="BC370" s="25"/>
      <c r="BD370" s="25"/>
      <c r="BE370" s="25"/>
      <c r="BF370" s="25"/>
      <c r="BG370" s="25"/>
      <c r="BH370" s="25"/>
      <c r="BI370" s="25"/>
      <c r="BJ370" s="25"/>
      <c r="BK370" s="25"/>
      <c r="BL370" s="25"/>
      <c r="BM370" s="25"/>
      <c r="BN370" s="25"/>
      <c r="BO370" s="25">
        <v>1</v>
      </c>
      <c r="BP370" s="25"/>
      <c r="BQ370" s="25"/>
      <c r="BR370" s="25"/>
      <c r="BS370" s="25"/>
      <c r="BT370" s="25">
        <v>1</v>
      </c>
      <c r="BU370" s="26" t="s">
        <v>3471</v>
      </c>
      <c r="BV370" s="100" t="s">
        <v>7387</v>
      </c>
      <c r="BW370" s="29"/>
      <c r="BX370" s="30"/>
      <c r="BY370" s="30"/>
      <c r="BZ370" s="30"/>
      <c r="CA370" s="30"/>
      <c r="CB370" s="30"/>
      <c r="CC370" s="30"/>
      <c r="CD370" s="30"/>
      <c r="CE370" s="30"/>
      <c r="CF370" s="30"/>
      <c r="CG370" s="30"/>
      <c r="CH370" s="30"/>
      <c r="CI370" s="30"/>
      <c r="CJ370" s="30"/>
      <c r="CK370" s="30"/>
      <c r="CL370" s="30"/>
      <c r="CM370" s="30"/>
      <c r="CN370" s="30">
        <v>1</v>
      </c>
      <c r="CO370" s="30" t="s">
        <v>7361</v>
      </c>
      <c r="CP370" s="30">
        <v>1</v>
      </c>
      <c r="CQ370" s="31" t="s">
        <v>7386</v>
      </c>
      <c r="CR370" s="103" t="s">
        <v>7388</v>
      </c>
      <c r="CS370" s="35" t="s">
        <v>7362</v>
      </c>
      <c r="CT370" s="36" t="s">
        <v>7363</v>
      </c>
      <c r="CU370" s="36" t="s">
        <v>7364</v>
      </c>
      <c r="CV370" s="36" t="s">
        <v>7368</v>
      </c>
      <c r="CW370" s="36" t="s">
        <v>7360</v>
      </c>
      <c r="CX370" s="36" t="s">
        <v>7369</v>
      </c>
      <c r="CY370" s="36"/>
      <c r="CZ370" s="36"/>
      <c r="DA370" s="36"/>
      <c r="DB370" s="37"/>
      <c r="DC370" s="35" t="s">
        <v>7365</v>
      </c>
      <c r="DD370" s="37" t="s">
        <v>7366</v>
      </c>
      <c r="DE370" s="6" t="s">
        <v>7367</v>
      </c>
    </row>
    <row r="371" spans="1:109">
      <c r="A371" s="6">
        <v>2025018</v>
      </c>
      <c r="B371" s="6" t="s">
        <v>8703</v>
      </c>
      <c r="C371" s="6" t="s">
        <v>8704</v>
      </c>
      <c r="D371" s="13" t="s">
        <v>6082</v>
      </c>
      <c r="E371" s="15"/>
      <c r="F371" s="16"/>
      <c r="G371" s="16">
        <v>1</v>
      </c>
      <c r="H371" s="16"/>
      <c r="I371" s="17"/>
      <c r="J371" s="20"/>
      <c r="K371" s="21"/>
      <c r="L371" s="21"/>
      <c r="M371" s="21"/>
      <c r="N371" s="21"/>
      <c r="O371" s="21"/>
      <c r="P371" s="21">
        <v>1</v>
      </c>
      <c r="Q371" s="21"/>
      <c r="R371" s="21"/>
      <c r="S371" s="21"/>
      <c r="T371" s="21"/>
      <c r="U371" s="21"/>
      <c r="V371" s="21"/>
      <c r="W371" s="21"/>
      <c r="X371" s="21"/>
      <c r="Y371" s="21"/>
      <c r="Z371" s="21"/>
      <c r="AA371" s="21"/>
      <c r="AB371" s="22"/>
      <c r="AC371" s="97" t="s">
        <v>8705</v>
      </c>
      <c r="AD371" s="24"/>
      <c r="AE371" s="25"/>
      <c r="AF371" s="25"/>
      <c r="AG371" s="25"/>
      <c r="AH371" s="25"/>
      <c r="AI371" s="25"/>
      <c r="AJ371" s="25"/>
      <c r="AK371" s="25">
        <v>1</v>
      </c>
      <c r="AL371" s="25"/>
      <c r="AM371" s="25"/>
      <c r="AN371" s="25"/>
      <c r="AO371" s="25"/>
      <c r="AP371" s="25"/>
      <c r="AQ371" s="25"/>
      <c r="AR371" s="25"/>
      <c r="AS371" s="25"/>
      <c r="AT371" s="25"/>
      <c r="AU371" s="25"/>
      <c r="AV371" s="25"/>
      <c r="AW371" s="25"/>
      <c r="AX371" s="25"/>
      <c r="AY371" s="25"/>
      <c r="AZ371" s="25"/>
      <c r="BA371" s="25"/>
      <c r="BB371" s="25"/>
      <c r="BC371" s="25"/>
      <c r="BD371" s="25">
        <v>1</v>
      </c>
      <c r="BE371" s="25"/>
      <c r="BF371" s="25">
        <v>1</v>
      </c>
      <c r="BG371" s="25"/>
      <c r="BH371" s="25"/>
      <c r="BI371" s="25"/>
      <c r="BJ371" s="25"/>
      <c r="BK371" s="25"/>
      <c r="BL371" s="25"/>
      <c r="BM371" s="25"/>
      <c r="BN371" s="25"/>
      <c r="BO371" s="25">
        <v>1</v>
      </c>
      <c r="BP371" s="25"/>
      <c r="BQ371" s="25"/>
      <c r="BR371" s="25"/>
      <c r="BS371" s="25"/>
      <c r="BT371" s="25"/>
      <c r="BU371" s="26"/>
      <c r="BV371" s="100" t="s">
        <v>8706</v>
      </c>
      <c r="BW371" s="29"/>
      <c r="BX371" s="30"/>
      <c r="BY371" s="30"/>
      <c r="BZ371" s="30"/>
      <c r="CA371" s="30"/>
      <c r="CB371" s="30"/>
      <c r="CC371" s="30"/>
      <c r="CD371" s="30"/>
      <c r="CE371" s="30"/>
      <c r="CF371" s="30"/>
      <c r="CG371" s="30"/>
      <c r="CH371" s="30"/>
      <c r="CI371" s="30"/>
      <c r="CJ371" s="30"/>
      <c r="CK371" s="30"/>
      <c r="CL371" s="30"/>
      <c r="CM371" s="30"/>
      <c r="CN371" s="30"/>
      <c r="CO371" s="30"/>
      <c r="CP371" s="30">
        <v>1</v>
      </c>
      <c r="CQ371" s="31" t="s">
        <v>8707</v>
      </c>
      <c r="CR371" s="103"/>
      <c r="CS371" s="35" t="s">
        <v>8708</v>
      </c>
      <c r="CT371" s="36" t="s">
        <v>8709</v>
      </c>
      <c r="CU371" s="36" t="s">
        <v>8710</v>
      </c>
      <c r="CV371" s="36" t="s">
        <v>8711</v>
      </c>
      <c r="CW371" s="36" t="s">
        <v>8712</v>
      </c>
      <c r="CX371" s="36" t="s">
        <v>8713</v>
      </c>
      <c r="CY371" s="36" t="s">
        <v>8714</v>
      </c>
      <c r="CZ371" s="36" t="s">
        <v>8715</v>
      </c>
      <c r="DA371" s="36" t="s">
        <v>8716</v>
      </c>
      <c r="DB371" s="37" t="s">
        <v>8717</v>
      </c>
      <c r="DC371" s="43" t="s">
        <v>838</v>
      </c>
      <c r="DD371" s="48" t="s">
        <v>8718</v>
      </c>
      <c r="DE371" s="6" t="s">
        <v>8719</v>
      </c>
    </row>
    <row r="372" spans="1:109">
      <c r="A372" s="6">
        <v>22047</v>
      </c>
      <c r="B372" s="6" t="s">
        <v>6073</v>
      </c>
      <c r="C372" s="6" t="s">
        <v>506</v>
      </c>
      <c r="D372" s="13" t="s">
        <v>6015</v>
      </c>
      <c r="E372" s="15">
        <v>1</v>
      </c>
      <c r="F372" s="16">
        <v>1</v>
      </c>
      <c r="G372" s="16"/>
      <c r="H372" s="16"/>
      <c r="I372" s="17"/>
      <c r="J372" s="20"/>
      <c r="K372" s="21"/>
      <c r="L372" s="21">
        <v>1</v>
      </c>
      <c r="M372" s="21">
        <v>1</v>
      </c>
      <c r="N372" s="21">
        <v>1</v>
      </c>
      <c r="O372" s="21"/>
      <c r="P372" s="21"/>
      <c r="Q372" s="21"/>
      <c r="R372" s="21"/>
      <c r="S372" s="21"/>
      <c r="T372" s="21"/>
      <c r="U372" s="21"/>
      <c r="V372" s="21"/>
      <c r="W372" s="21"/>
      <c r="X372" s="21"/>
      <c r="Y372" s="21"/>
      <c r="Z372" s="21"/>
      <c r="AA372" s="21">
        <v>1</v>
      </c>
      <c r="AB372" s="22" t="s">
        <v>4010</v>
      </c>
      <c r="AC372" s="97" t="s">
        <v>6723</v>
      </c>
      <c r="AD372" s="24"/>
      <c r="AE372" s="25"/>
      <c r="AF372" s="25">
        <v>1</v>
      </c>
      <c r="AG372" s="25"/>
      <c r="AH372" s="25"/>
      <c r="AI372" s="25"/>
      <c r="AJ372" s="25"/>
      <c r="AK372" s="25"/>
      <c r="AL372" s="25">
        <v>1</v>
      </c>
      <c r="AM372" s="25">
        <v>1</v>
      </c>
      <c r="AN372" s="25">
        <v>1</v>
      </c>
      <c r="AO372" s="25">
        <v>1</v>
      </c>
      <c r="AP372" s="25"/>
      <c r="AQ372" s="25"/>
      <c r="AR372" s="25"/>
      <c r="AS372" s="25"/>
      <c r="AT372" s="25"/>
      <c r="AU372" s="25"/>
      <c r="AV372" s="25"/>
      <c r="AW372" s="25"/>
      <c r="AX372" s="25"/>
      <c r="AY372" s="25">
        <v>1</v>
      </c>
      <c r="AZ372" s="25"/>
      <c r="BA372" s="25"/>
      <c r="BB372" s="25"/>
      <c r="BC372" s="25"/>
      <c r="BD372" s="25"/>
      <c r="BE372" s="25"/>
      <c r="BF372" s="25"/>
      <c r="BG372" s="25"/>
      <c r="BH372" s="25"/>
      <c r="BI372" s="25"/>
      <c r="BJ372" s="25"/>
      <c r="BK372" s="25">
        <v>1</v>
      </c>
      <c r="BL372" s="25"/>
      <c r="BM372" s="25"/>
      <c r="BN372" s="25"/>
      <c r="BO372" s="25">
        <v>1</v>
      </c>
      <c r="BP372" s="25"/>
      <c r="BQ372" s="25"/>
      <c r="BR372" s="25"/>
      <c r="BS372" s="25"/>
      <c r="BT372" s="25">
        <v>1</v>
      </c>
      <c r="BU372" s="26" t="s">
        <v>4010</v>
      </c>
      <c r="BV372" s="100" t="s">
        <v>6376</v>
      </c>
      <c r="BW372" s="29"/>
      <c r="BX372" s="30"/>
      <c r="BY372" s="30"/>
      <c r="BZ372" s="30"/>
      <c r="CA372" s="30"/>
      <c r="CB372" s="30"/>
      <c r="CC372" s="30"/>
      <c r="CD372" s="30"/>
      <c r="CE372" s="30"/>
      <c r="CF372" s="30"/>
      <c r="CG372" s="30"/>
      <c r="CH372" s="30"/>
      <c r="CI372" s="30"/>
      <c r="CJ372" s="30"/>
      <c r="CK372" s="30"/>
      <c r="CL372" s="30"/>
      <c r="CM372" s="30"/>
      <c r="CN372" s="30">
        <v>1</v>
      </c>
      <c r="CO372" s="30" t="s">
        <v>4011</v>
      </c>
      <c r="CP372" s="30">
        <v>1</v>
      </c>
      <c r="CQ372" s="31" t="s">
        <v>4012</v>
      </c>
      <c r="CR372" s="103" t="s">
        <v>6974</v>
      </c>
      <c r="CS372" s="35" t="s">
        <v>4014</v>
      </c>
      <c r="CT372" s="36" t="s">
        <v>4015</v>
      </c>
      <c r="CU372" s="36" t="s">
        <v>4016</v>
      </c>
      <c r="CV372" s="36" t="s">
        <v>4017</v>
      </c>
      <c r="CW372" s="36" t="s">
        <v>4018</v>
      </c>
      <c r="CX372" s="36" t="s">
        <v>4019</v>
      </c>
      <c r="CY372" s="36" t="s">
        <v>4020</v>
      </c>
      <c r="CZ372" s="36" t="s">
        <v>4021</v>
      </c>
      <c r="DA372" s="36" t="s">
        <v>4022</v>
      </c>
      <c r="DB372" s="37" t="s">
        <v>4023</v>
      </c>
      <c r="DC372" s="43" t="s">
        <v>4009</v>
      </c>
      <c r="DD372" s="48" t="s">
        <v>4013</v>
      </c>
      <c r="DE372" s="6" t="s">
        <v>4024</v>
      </c>
    </row>
    <row r="373" spans="1:109">
      <c r="A373" s="6">
        <v>23006</v>
      </c>
      <c r="B373" s="6" t="s">
        <v>507</v>
      </c>
      <c r="C373" s="6" t="s">
        <v>508</v>
      </c>
      <c r="D373" s="13" t="s">
        <v>6009</v>
      </c>
      <c r="E373" s="15">
        <v>1</v>
      </c>
      <c r="F373" s="16"/>
      <c r="G373" s="16"/>
      <c r="H373" s="16"/>
      <c r="I373" s="17">
        <v>1</v>
      </c>
      <c r="J373" s="20">
        <v>1</v>
      </c>
      <c r="K373" s="21"/>
      <c r="L373" s="21">
        <v>1</v>
      </c>
      <c r="M373" s="21"/>
      <c r="N373" s="21"/>
      <c r="O373" s="21"/>
      <c r="P373" s="21"/>
      <c r="Q373" s="21">
        <v>1</v>
      </c>
      <c r="R373" s="21">
        <v>1</v>
      </c>
      <c r="S373" s="21">
        <v>1</v>
      </c>
      <c r="T373" s="21"/>
      <c r="U373" s="21"/>
      <c r="V373" s="21"/>
      <c r="W373" s="21"/>
      <c r="X373" s="21"/>
      <c r="Y373" s="21">
        <v>1</v>
      </c>
      <c r="Z373" s="21"/>
      <c r="AA373" s="21">
        <v>1</v>
      </c>
      <c r="AB373" s="22" t="s">
        <v>4026</v>
      </c>
      <c r="AC373" s="97" t="s">
        <v>6724</v>
      </c>
      <c r="AD373" s="24">
        <v>1</v>
      </c>
      <c r="AE373" s="25"/>
      <c r="AF373" s="25"/>
      <c r="AG373" s="25"/>
      <c r="AH373" s="25"/>
      <c r="AI373" s="25">
        <v>1</v>
      </c>
      <c r="AJ373" s="25">
        <v>1</v>
      </c>
      <c r="AK373" s="25">
        <v>1</v>
      </c>
      <c r="AL373" s="25">
        <v>1</v>
      </c>
      <c r="AM373" s="25">
        <v>1</v>
      </c>
      <c r="AN373" s="25"/>
      <c r="AO373" s="25"/>
      <c r="AP373" s="25"/>
      <c r="AQ373" s="25"/>
      <c r="AR373" s="25"/>
      <c r="AS373" s="25"/>
      <c r="AT373" s="25"/>
      <c r="AU373" s="25"/>
      <c r="AV373" s="25"/>
      <c r="AW373" s="25"/>
      <c r="AX373" s="25"/>
      <c r="AY373" s="25"/>
      <c r="AZ373" s="25"/>
      <c r="BA373" s="25"/>
      <c r="BB373" s="25">
        <v>1</v>
      </c>
      <c r="BC373" s="25"/>
      <c r="BD373" s="25"/>
      <c r="BE373" s="25"/>
      <c r="BF373" s="25"/>
      <c r="BG373" s="25"/>
      <c r="BH373" s="25"/>
      <c r="BI373" s="25"/>
      <c r="BJ373" s="25"/>
      <c r="BK373" s="25"/>
      <c r="BL373" s="25"/>
      <c r="BM373" s="25"/>
      <c r="BN373" s="25"/>
      <c r="BO373" s="25">
        <v>1</v>
      </c>
      <c r="BP373" s="25"/>
      <c r="BQ373" s="25"/>
      <c r="BR373" s="25">
        <v>1</v>
      </c>
      <c r="BS373" s="25" t="s">
        <v>4027</v>
      </c>
      <c r="BT373" s="25"/>
      <c r="BU373" s="26"/>
      <c r="BV373" s="100" t="s">
        <v>6377</v>
      </c>
      <c r="BW373" s="29"/>
      <c r="BX373" s="30"/>
      <c r="BY373" s="30"/>
      <c r="BZ373" s="30"/>
      <c r="CA373" s="30"/>
      <c r="CB373" s="30"/>
      <c r="CC373" s="30"/>
      <c r="CD373" s="30"/>
      <c r="CE373" s="30"/>
      <c r="CF373" s="30"/>
      <c r="CG373" s="30"/>
      <c r="CH373" s="30"/>
      <c r="CI373" s="30"/>
      <c r="CJ373" s="30"/>
      <c r="CK373" s="30"/>
      <c r="CL373" s="30"/>
      <c r="CM373" s="30"/>
      <c r="CN373" s="30">
        <v>1</v>
      </c>
      <c r="CO373" s="30" t="s">
        <v>4028</v>
      </c>
      <c r="CP373" s="30">
        <v>1</v>
      </c>
      <c r="CQ373" s="31" t="s">
        <v>4029</v>
      </c>
      <c r="CR373" s="103" t="s">
        <v>6975</v>
      </c>
      <c r="CS373" s="35" t="s">
        <v>4031</v>
      </c>
      <c r="CT373" s="36" t="s">
        <v>4032</v>
      </c>
      <c r="CU373" s="36" t="s">
        <v>4033</v>
      </c>
      <c r="CV373" s="36" t="s">
        <v>4034</v>
      </c>
      <c r="CW373" s="36" t="s">
        <v>4035</v>
      </c>
      <c r="CX373" s="36" t="s">
        <v>4036</v>
      </c>
      <c r="CY373" s="36" t="s">
        <v>4026</v>
      </c>
      <c r="CZ373" s="36" t="s">
        <v>4037</v>
      </c>
      <c r="DA373" s="36" t="s">
        <v>4038</v>
      </c>
      <c r="DB373" s="37" t="s">
        <v>4039</v>
      </c>
      <c r="DC373" s="43" t="s">
        <v>4009</v>
      </c>
      <c r="DD373" s="48" t="s">
        <v>4030</v>
      </c>
      <c r="DE373" s="6" t="s">
        <v>4040</v>
      </c>
    </row>
    <row r="374" spans="1:109">
      <c r="A374" s="6">
        <v>24031</v>
      </c>
      <c r="B374" s="6" t="s">
        <v>509</v>
      </c>
      <c r="C374" s="6" t="s">
        <v>510</v>
      </c>
      <c r="D374" s="13" t="s">
        <v>6023</v>
      </c>
      <c r="E374" s="15">
        <v>1</v>
      </c>
      <c r="F374" s="16"/>
      <c r="G374" s="16">
        <v>1</v>
      </c>
      <c r="H374" s="16"/>
      <c r="I374" s="17">
        <v>1</v>
      </c>
      <c r="J374" s="20">
        <v>1</v>
      </c>
      <c r="K374" s="21"/>
      <c r="L374" s="21"/>
      <c r="M374" s="21"/>
      <c r="N374" s="21"/>
      <c r="O374" s="21"/>
      <c r="P374" s="21">
        <v>1</v>
      </c>
      <c r="Q374" s="21">
        <v>1</v>
      </c>
      <c r="R374" s="21">
        <v>1</v>
      </c>
      <c r="S374" s="21"/>
      <c r="T374" s="21"/>
      <c r="U374" s="21"/>
      <c r="V374" s="21">
        <v>1</v>
      </c>
      <c r="W374" s="21"/>
      <c r="X374" s="21"/>
      <c r="Y374" s="21">
        <v>1</v>
      </c>
      <c r="Z374" s="21"/>
      <c r="AA374" s="21"/>
      <c r="AB374" s="22"/>
      <c r="AC374" s="97" t="s">
        <v>6725</v>
      </c>
      <c r="AD374" s="24">
        <v>1</v>
      </c>
      <c r="AE374" s="25">
        <v>1</v>
      </c>
      <c r="AF374" s="25"/>
      <c r="AG374" s="25"/>
      <c r="AH374" s="25"/>
      <c r="AI374" s="25"/>
      <c r="AJ374" s="25"/>
      <c r="AK374" s="25">
        <v>1</v>
      </c>
      <c r="AL374" s="25">
        <v>1</v>
      </c>
      <c r="AM374" s="25">
        <v>1</v>
      </c>
      <c r="AN374" s="25"/>
      <c r="AO374" s="25"/>
      <c r="AP374" s="25"/>
      <c r="AQ374" s="25"/>
      <c r="AR374" s="25"/>
      <c r="AS374" s="25"/>
      <c r="AT374" s="25"/>
      <c r="AU374" s="25"/>
      <c r="AV374" s="25"/>
      <c r="AW374" s="25"/>
      <c r="AX374" s="25"/>
      <c r="AY374" s="25"/>
      <c r="AZ374" s="25"/>
      <c r="BA374" s="25"/>
      <c r="BB374" s="25"/>
      <c r="BC374" s="25"/>
      <c r="BD374" s="25">
        <v>1</v>
      </c>
      <c r="BE374" s="25">
        <v>1</v>
      </c>
      <c r="BF374" s="25">
        <v>1</v>
      </c>
      <c r="BG374" s="25"/>
      <c r="BH374" s="25"/>
      <c r="BI374" s="25"/>
      <c r="BJ374" s="25"/>
      <c r="BK374" s="25"/>
      <c r="BL374" s="25"/>
      <c r="BM374" s="25"/>
      <c r="BN374" s="25"/>
      <c r="BO374" s="25"/>
      <c r="BP374" s="25"/>
      <c r="BQ374" s="25"/>
      <c r="BR374" s="25">
        <v>1</v>
      </c>
      <c r="BS374" s="25" t="s">
        <v>4041</v>
      </c>
      <c r="BT374" s="25"/>
      <c r="BU374" s="26"/>
      <c r="BV374" s="100" t="s">
        <v>6378</v>
      </c>
      <c r="BW374" s="29"/>
      <c r="BX374" s="30"/>
      <c r="BY374" s="30"/>
      <c r="BZ374" s="30"/>
      <c r="CA374" s="30"/>
      <c r="CB374" s="30"/>
      <c r="CC374" s="30"/>
      <c r="CD374" s="30"/>
      <c r="CE374" s="30"/>
      <c r="CF374" s="30"/>
      <c r="CG374" s="30" t="s">
        <v>4042</v>
      </c>
      <c r="CH374" s="30"/>
      <c r="CI374" s="30"/>
      <c r="CJ374" s="30"/>
      <c r="CK374" s="30"/>
      <c r="CL374" s="30"/>
      <c r="CM374" s="30"/>
      <c r="CN374" s="30">
        <v>1</v>
      </c>
      <c r="CO374" s="30" t="s">
        <v>4043</v>
      </c>
      <c r="CP374" s="30">
        <v>1</v>
      </c>
      <c r="CQ374" s="31" t="s">
        <v>4044</v>
      </c>
      <c r="CR374" s="103" t="s">
        <v>7053</v>
      </c>
      <c r="CS374" s="35" t="s">
        <v>4046</v>
      </c>
      <c r="CT374" s="36" t="s">
        <v>4047</v>
      </c>
      <c r="CU374" s="36" t="s">
        <v>4048</v>
      </c>
      <c r="CV374" s="36" t="s">
        <v>4049</v>
      </c>
      <c r="CW374" s="36" t="s">
        <v>4050</v>
      </c>
      <c r="CX374" s="36" t="s">
        <v>4051</v>
      </c>
      <c r="CY374" s="36" t="s">
        <v>4052</v>
      </c>
      <c r="CZ374" s="36" t="s">
        <v>4053</v>
      </c>
      <c r="DA374" s="36" t="s">
        <v>4054</v>
      </c>
      <c r="DB374" s="37" t="s">
        <v>4055</v>
      </c>
      <c r="DC374" s="43" t="s">
        <v>4009</v>
      </c>
      <c r="DD374" s="48" t="s">
        <v>4045</v>
      </c>
      <c r="DE374" s="6" t="s">
        <v>4056</v>
      </c>
    </row>
    <row r="375" spans="1:109">
      <c r="A375" s="6">
        <v>2019028</v>
      </c>
      <c r="B375" s="6" t="s">
        <v>511</v>
      </c>
      <c r="C375" s="6" t="s">
        <v>512</v>
      </c>
      <c r="D375" s="13" t="s">
        <v>8342</v>
      </c>
      <c r="E375" s="15">
        <v>1</v>
      </c>
      <c r="F375" s="16"/>
      <c r="G375" s="16"/>
      <c r="H375" s="16"/>
      <c r="I375" s="17"/>
      <c r="J375" s="20">
        <v>1</v>
      </c>
      <c r="K375" s="21"/>
      <c r="L375" s="21">
        <v>1</v>
      </c>
      <c r="M375" s="21"/>
      <c r="N375" s="21"/>
      <c r="O375" s="21"/>
      <c r="P375" s="21">
        <v>1</v>
      </c>
      <c r="Q375" s="21">
        <v>1</v>
      </c>
      <c r="R375" s="21">
        <v>1</v>
      </c>
      <c r="S375" s="21">
        <v>1</v>
      </c>
      <c r="T375" s="21">
        <v>1</v>
      </c>
      <c r="U375" s="21"/>
      <c r="V375" s="21">
        <v>1</v>
      </c>
      <c r="W375" s="21"/>
      <c r="X375" s="21">
        <v>1</v>
      </c>
      <c r="Y375" s="21">
        <v>1</v>
      </c>
      <c r="Z375" s="21"/>
      <c r="AA375" s="21"/>
      <c r="AB375" s="22"/>
      <c r="AC375" s="97" t="s">
        <v>6726</v>
      </c>
      <c r="AD375" s="24">
        <v>1</v>
      </c>
      <c r="AE375" s="25">
        <v>1</v>
      </c>
      <c r="AF375" s="25">
        <v>1</v>
      </c>
      <c r="AG375" s="25">
        <v>1</v>
      </c>
      <c r="AH375" s="25">
        <v>1</v>
      </c>
      <c r="AI375" s="25">
        <v>1</v>
      </c>
      <c r="AJ375" s="25">
        <v>1</v>
      </c>
      <c r="AK375" s="25">
        <v>1</v>
      </c>
      <c r="AL375" s="25">
        <v>1</v>
      </c>
      <c r="AM375" s="25">
        <v>1</v>
      </c>
      <c r="AN375" s="25">
        <v>1</v>
      </c>
      <c r="AO375" s="25">
        <v>1</v>
      </c>
      <c r="AP375" s="25">
        <v>1</v>
      </c>
      <c r="AQ375" s="25">
        <v>1</v>
      </c>
      <c r="AR375" s="25">
        <v>1</v>
      </c>
      <c r="AS375" s="25"/>
      <c r="AT375" s="25"/>
      <c r="AU375" s="25">
        <v>1</v>
      </c>
      <c r="AV375" s="25"/>
      <c r="AW375" s="25">
        <v>1</v>
      </c>
      <c r="AX375" s="25"/>
      <c r="AY375" s="25">
        <v>1</v>
      </c>
      <c r="AZ375" s="25"/>
      <c r="BA375" s="25">
        <v>1</v>
      </c>
      <c r="BB375" s="25"/>
      <c r="BC375" s="25">
        <v>1</v>
      </c>
      <c r="BD375" s="25">
        <v>1</v>
      </c>
      <c r="BE375" s="25">
        <v>1</v>
      </c>
      <c r="BF375" s="25">
        <v>1</v>
      </c>
      <c r="BG375" s="25"/>
      <c r="BH375" s="25"/>
      <c r="BI375" s="25"/>
      <c r="BJ375" s="25">
        <v>1</v>
      </c>
      <c r="BK375" s="25">
        <v>1</v>
      </c>
      <c r="BL375" s="25"/>
      <c r="BM375" s="25">
        <v>1</v>
      </c>
      <c r="BN375" s="25"/>
      <c r="BO375" s="25">
        <v>1</v>
      </c>
      <c r="BP375" s="25"/>
      <c r="BQ375" s="25">
        <v>1</v>
      </c>
      <c r="BR375" s="25">
        <v>1</v>
      </c>
      <c r="BS375" s="25" t="s">
        <v>4057</v>
      </c>
      <c r="BT375" s="25"/>
      <c r="BU375" s="26"/>
      <c r="BV375" s="100" t="s">
        <v>6379</v>
      </c>
      <c r="BW375" s="29"/>
      <c r="BX375" s="30"/>
      <c r="BY375" s="30">
        <v>1</v>
      </c>
      <c r="BZ375" s="30"/>
      <c r="CA375" s="30"/>
      <c r="CB375" s="30"/>
      <c r="CC375" s="30"/>
      <c r="CD375" s="30"/>
      <c r="CE375" s="30"/>
      <c r="CF375" s="30"/>
      <c r="CG375" s="30" t="s">
        <v>4042</v>
      </c>
      <c r="CH375" s="30"/>
      <c r="CI375" s="30"/>
      <c r="CJ375" s="30"/>
      <c r="CK375" s="30"/>
      <c r="CL375" s="30"/>
      <c r="CM375" s="30"/>
      <c r="CN375" s="30"/>
      <c r="CO375" s="30"/>
      <c r="CP375" s="30"/>
      <c r="CQ375" s="31"/>
      <c r="CR375" s="103" t="s">
        <v>7054</v>
      </c>
      <c r="CS375" s="35" t="s">
        <v>4059</v>
      </c>
      <c r="CT375" s="36" t="s">
        <v>4060</v>
      </c>
      <c r="CU375" s="36" t="s">
        <v>4061</v>
      </c>
      <c r="CV375" s="36" t="s">
        <v>4062</v>
      </c>
      <c r="CW375" s="36" t="s">
        <v>4063</v>
      </c>
      <c r="CX375" s="36" t="s">
        <v>4064</v>
      </c>
      <c r="CY375" s="36"/>
      <c r="CZ375" s="36"/>
      <c r="DA375" s="36"/>
      <c r="DB375" s="37"/>
      <c r="DC375" s="43" t="s">
        <v>4009</v>
      </c>
      <c r="DD375" s="48" t="s">
        <v>4058</v>
      </c>
      <c r="DE375" s="6" t="s">
        <v>4065</v>
      </c>
    </row>
    <row r="376" spans="1:109">
      <c r="A376" s="6">
        <v>2020010</v>
      </c>
      <c r="B376" s="6" t="s">
        <v>4025</v>
      </c>
      <c r="C376" s="6" t="s">
        <v>513</v>
      </c>
      <c r="D376" s="13" t="s">
        <v>6008</v>
      </c>
      <c r="E376" s="15"/>
      <c r="F376" s="16"/>
      <c r="G376" s="16"/>
      <c r="H376" s="16"/>
      <c r="I376" s="17">
        <v>1</v>
      </c>
      <c r="J376" s="20"/>
      <c r="K376" s="21"/>
      <c r="L376" s="21"/>
      <c r="M376" s="21"/>
      <c r="N376" s="21"/>
      <c r="O376" s="21"/>
      <c r="P376" s="21"/>
      <c r="Q376" s="21"/>
      <c r="R376" s="21"/>
      <c r="S376" s="21"/>
      <c r="T376" s="21"/>
      <c r="U376" s="21"/>
      <c r="V376" s="21"/>
      <c r="W376" s="21"/>
      <c r="X376" s="21"/>
      <c r="Y376" s="21">
        <v>1</v>
      </c>
      <c r="Z376" s="21"/>
      <c r="AA376" s="21">
        <v>1</v>
      </c>
      <c r="AB376" s="22" t="s">
        <v>4066</v>
      </c>
      <c r="AC376" s="97" t="s">
        <v>6300</v>
      </c>
      <c r="AD376" s="24"/>
      <c r="AE376" s="25">
        <v>1</v>
      </c>
      <c r="AF376" s="25"/>
      <c r="AG376" s="25"/>
      <c r="AH376" s="25"/>
      <c r="AI376" s="25"/>
      <c r="AJ376" s="25"/>
      <c r="AK376" s="25"/>
      <c r="AL376" s="25"/>
      <c r="AM376" s="25"/>
      <c r="AN376" s="25"/>
      <c r="AO376" s="25"/>
      <c r="AP376" s="25"/>
      <c r="AQ376" s="25"/>
      <c r="AR376" s="25"/>
      <c r="AS376" s="25"/>
      <c r="AT376" s="25"/>
      <c r="AU376" s="25"/>
      <c r="AV376" s="25"/>
      <c r="AW376" s="25"/>
      <c r="AX376" s="25"/>
      <c r="AY376" s="25"/>
      <c r="AZ376" s="25"/>
      <c r="BA376" s="25"/>
      <c r="BB376" s="25"/>
      <c r="BC376" s="25"/>
      <c r="BD376" s="25"/>
      <c r="BE376" s="25"/>
      <c r="BF376" s="25"/>
      <c r="BG376" s="25"/>
      <c r="BH376" s="25"/>
      <c r="BI376" s="25"/>
      <c r="BJ376" s="25"/>
      <c r="BK376" s="25"/>
      <c r="BL376" s="25"/>
      <c r="BM376" s="25"/>
      <c r="BN376" s="25"/>
      <c r="BO376" s="25"/>
      <c r="BP376" s="25"/>
      <c r="BQ376" s="25"/>
      <c r="BR376" s="25">
        <v>1</v>
      </c>
      <c r="BS376" s="25" t="s">
        <v>4067</v>
      </c>
      <c r="BT376" s="25">
        <v>1</v>
      </c>
      <c r="BU376" s="26" t="s">
        <v>4068</v>
      </c>
      <c r="BV376" s="100" t="s">
        <v>6380</v>
      </c>
      <c r="BW376" s="29"/>
      <c r="BX376" s="30"/>
      <c r="BY376" s="30"/>
      <c r="BZ376" s="30"/>
      <c r="CA376" s="30"/>
      <c r="CB376" s="30"/>
      <c r="CC376" s="30"/>
      <c r="CD376" s="30"/>
      <c r="CE376" s="30"/>
      <c r="CF376" s="30"/>
      <c r="CG376" s="30"/>
      <c r="CH376" s="30"/>
      <c r="CI376" s="30"/>
      <c r="CJ376" s="30"/>
      <c r="CK376" s="30"/>
      <c r="CL376" s="30"/>
      <c r="CM376" s="30"/>
      <c r="CN376" s="30">
        <v>1</v>
      </c>
      <c r="CO376" s="30" t="s">
        <v>4069</v>
      </c>
      <c r="CP376" s="30">
        <v>1</v>
      </c>
      <c r="CQ376" s="31" t="s">
        <v>4070</v>
      </c>
      <c r="CR376" s="103" t="s">
        <v>6976</v>
      </c>
      <c r="CS376" s="35" t="s">
        <v>4072</v>
      </c>
      <c r="CT376" s="36" t="s">
        <v>4073</v>
      </c>
      <c r="CU376" s="36" t="s">
        <v>4074</v>
      </c>
      <c r="CV376" s="36" t="s">
        <v>4075</v>
      </c>
      <c r="CW376" s="36"/>
      <c r="CX376" s="36"/>
      <c r="CY376" s="36"/>
      <c r="CZ376" s="36"/>
      <c r="DA376" s="36"/>
      <c r="DB376" s="37"/>
      <c r="DC376" s="43" t="s">
        <v>4009</v>
      </c>
      <c r="DD376" s="48" t="s">
        <v>4071</v>
      </c>
      <c r="DE376" s="6" t="s">
        <v>4076</v>
      </c>
    </row>
    <row r="377" spans="1:109">
      <c r="A377" s="6">
        <v>21009</v>
      </c>
      <c r="B377" s="6" t="s">
        <v>514</v>
      </c>
      <c r="C377" s="6" t="s">
        <v>515</v>
      </c>
      <c r="D377" s="13" t="s">
        <v>6002</v>
      </c>
      <c r="E377" s="15"/>
      <c r="F377" s="16"/>
      <c r="G377" s="16">
        <v>1</v>
      </c>
      <c r="H377" s="16"/>
      <c r="I377" s="17">
        <v>1</v>
      </c>
      <c r="J377" s="20"/>
      <c r="K377" s="21"/>
      <c r="L377" s="21">
        <v>1</v>
      </c>
      <c r="M377" s="21"/>
      <c r="N377" s="21"/>
      <c r="O377" s="21"/>
      <c r="P377" s="21"/>
      <c r="Q377" s="21">
        <v>1</v>
      </c>
      <c r="R377" s="21"/>
      <c r="S377" s="21">
        <v>1</v>
      </c>
      <c r="T377" s="21"/>
      <c r="U377" s="21"/>
      <c r="V377" s="21"/>
      <c r="W377" s="21"/>
      <c r="X377" s="21"/>
      <c r="Y377" s="21">
        <v>1</v>
      </c>
      <c r="Z377" s="21"/>
      <c r="AA377" s="21"/>
      <c r="AB377" s="22"/>
      <c r="AC377" s="97" t="s">
        <v>6727</v>
      </c>
      <c r="AD377" s="24"/>
      <c r="AE377" s="25">
        <v>1</v>
      </c>
      <c r="AF377" s="25"/>
      <c r="AG377" s="25"/>
      <c r="AH377" s="25"/>
      <c r="AI377" s="25"/>
      <c r="AJ377" s="25"/>
      <c r="AK377" s="25">
        <v>1</v>
      </c>
      <c r="AL377" s="25">
        <v>1</v>
      </c>
      <c r="AM377" s="25">
        <v>1</v>
      </c>
      <c r="AN377" s="25"/>
      <c r="AO377" s="25"/>
      <c r="AP377" s="25"/>
      <c r="AQ377" s="25"/>
      <c r="AR377" s="25"/>
      <c r="AS377" s="25"/>
      <c r="AT377" s="25"/>
      <c r="AU377" s="25"/>
      <c r="AV377" s="25"/>
      <c r="AW377" s="25"/>
      <c r="AX377" s="25"/>
      <c r="AY377" s="25"/>
      <c r="AZ377" s="25"/>
      <c r="BA377" s="25"/>
      <c r="BB377" s="25"/>
      <c r="BC377" s="25"/>
      <c r="BD377" s="25">
        <v>1</v>
      </c>
      <c r="BE377" s="25"/>
      <c r="BF377" s="25"/>
      <c r="BG377" s="25">
        <v>1</v>
      </c>
      <c r="BH377" s="25"/>
      <c r="BI377" s="25"/>
      <c r="BJ377" s="25"/>
      <c r="BK377" s="25">
        <v>1</v>
      </c>
      <c r="BL377" s="25"/>
      <c r="BM377" s="25"/>
      <c r="BN377" s="25"/>
      <c r="BO377" s="25"/>
      <c r="BP377" s="25"/>
      <c r="BQ377" s="25"/>
      <c r="BR377" s="25"/>
      <c r="BS377" s="25"/>
      <c r="BT377" s="25"/>
      <c r="BU377" s="26"/>
      <c r="BV377" s="100" t="s">
        <v>6381</v>
      </c>
      <c r="BW377" s="29"/>
      <c r="BX377" s="30"/>
      <c r="BY377" s="30"/>
      <c r="BZ377" s="30"/>
      <c r="CA377" s="30"/>
      <c r="CB377" s="30"/>
      <c r="CC377" s="30"/>
      <c r="CD377" s="30"/>
      <c r="CE377" s="30"/>
      <c r="CF377" s="30"/>
      <c r="CG377" s="30"/>
      <c r="CH377" s="30"/>
      <c r="CI377" s="30"/>
      <c r="CJ377" s="30"/>
      <c r="CK377" s="30"/>
      <c r="CL377" s="30"/>
      <c r="CM377" s="30"/>
      <c r="CN377" s="30"/>
      <c r="CO377" s="30"/>
      <c r="CP377" s="30">
        <v>1</v>
      </c>
      <c r="CQ377" s="31" t="s">
        <v>4077</v>
      </c>
      <c r="CR377" s="103" t="s">
        <v>6517</v>
      </c>
      <c r="CS377" s="35" t="s">
        <v>4079</v>
      </c>
      <c r="CT377" s="36" t="s">
        <v>4080</v>
      </c>
      <c r="CU377" s="36"/>
      <c r="CV377" s="36"/>
      <c r="CW377" s="36"/>
      <c r="CX377" s="36"/>
      <c r="CY377" s="36"/>
      <c r="CZ377" s="36"/>
      <c r="DA377" s="36"/>
      <c r="DB377" s="37"/>
      <c r="DC377" s="43" t="s">
        <v>4078</v>
      </c>
      <c r="DD377" s="48"/>
      <c r="DE377" s="6" t="s">
        <v>4081</v>
      </c>
    </row>
    <row r="378" spans="1:109">
      <c r="A378" s="6">
        <v>24023</v>
      </c>
      <c r="B378" s="6" t="s">
        <v>516</v>
      </c>
      <c r="C378" s="6" t="s">
        <v>517</v>
      </c>
      <c r="D378" s="13" t="s">
        <v>7181</v>
      </c>
      <c r="E378" s="15"/>
      <c r="F378" s="16"/>
      <c r="G378" s="16">
        <v>1</v>
      </c>
      <c r="H378" s="16"/>
      <c r="I378" s="17">
        <v>1</v>
      </c>
      <c r="J378" s="20"/>
      <c r="K378" s="21"/>
      <c r="L378" s="21"/>
      <c r="M378" s="21"/>
      <c r="N378" s="21"/>
      <c r="O378" s="21"/>
      <c r="P378" s="21">
        <v>1</v>
      </c>
      <c r="Q378" s="21"/>
      <c r="R378" s="21"/>
      <c r="S378" s="21"/>
      <c r="T378" s="21"/>
      <c r="U378" s="21"/>
      <c r="V378" s="21"/>
      <c r="W378" s="21"/>
      <c r="X378" s="21"/>
      <c r="Y378" s="21">
        <v>1</v>
      </c>
      <c r="Z378" s="21"/>
      <c r="AA378" s="21"/>
      <c r="AB378" s="22"/>
      <c r="AC378" s="97" t="s">
        <v>6555</v>
      </c>
      <c r="AD378" s="24"/>
      <c r="AE378" s="25"/>
      <c r="AF378" s="25"/>
      <c r="AG378" s="25"/>
      <c r="AH378" s="25"/>
      <c r="AI378" s="25"/>
      <c r="AJ378" s="25"/>
      <c r="AK378" s="25"/>
      <c r="AL378" s="25">
        <v>1</v>
      </c>
      <c r="AM378" s="25"/>
      <c r="AN378" s="25"/>
      <c r="AO378" s="25"/>
      <c r="AP378" s="25"/>
      <c r="AQ378" s="25"/>
      <c r="AR378" s="25"/>
      <c r="AS378" s="25"/>
      <c r="AT378" s="25"/>
      <c r="AU378" s="25"/>
      <c r="AV378" s="25"/>
      <c r="AW378" s="25"/>
      <c r="AX378" s="25"/>
      <c r="AY378" s="25"/>
      <c r="AZ378" s="25"/>
      <c r="BA378" s="25"/>
      <c r="BB378" s="25"/>
      <c r="BC378" s="25"/>
      <c r="BD378" s="25">
        <v>1</v>
      </c>
      <c r="BE378" s="25">
        <v>1</v>
      </c>
      <c r="BF378" s="25">
        <v>1</v>
      </c>
      <c r="BG378" s="25"/>
      <c r="BH378" s="25"/>
      <c r="BI378" s="25"/>
      <c r="BJ378" s="25"/>
      <c r="BK378" s="25"/>
      <c r="BL378" s="25"/>
      <c r="BM378" s="25"/>
      <c r="BN378" s="25"/>
      <c r="BO378" s="25"/>
      <c r="BP378" s="25"/>
      <c r="BQ378" s="25"/>
      <c r="BR378" s="25">
        <v>1</v>
      </c>
      <c r="BS378" s="25" t="s">
        <v>4082</v>
      </c>
      <c r="BT378" s="25"/>
      <c r="BU378" s="26"/>
      <c r="BV378" s="100" t="s">
        <v>6382</v>
      </c>
      <c r="BW378" s="29"/>
      <c r="BX378" s="30"/>
      <c r="BY378" s="30"/>
      <c r="BZ378" s="30"/>
      <c r="CA378" s="30"/>
      <c r="CB378" s="30"/>
      <c r="CC378" s="30"/>
      <c r="CD378" s="30"/>
      <c r="CE378" s="30">
        <v>1</v>
      </c>
      <c r="CF378" s="30" t="s">
        <v>4083</v>
      </c>
      <c r="CG378" s="30"/>
      <c r="CH378" s="30"/>
      <c r="CI378" s="30"/>
      <c r="CJ378" s="30"/>
      <c r="CK378" s="30"/>
      <c r="CL378" s="30"/>
      <c r="CM378" s="30"/>
      <c r="CN378" s="30"/>
      <c r="CO378" s="30"/>
      <c r="CP378" s="30"/>
      <c r="CQ378" s="31"/>
      <c r="CR378" s="103" t="s">
        <v>6814</v>
      </c>
      <c r="CS378" s="35" t="s">
        <v>4085</v>
      </c>
      <c r="CT378" s="36" t="s">
        <v>4086</v>
      </c>
      <c r="CU378" s="36" t="s">
        <v>4087</v>
      </c>
      <c r="CV378" s="36" t="s">
        <v>4088</v>
      </c>
      <c r="CW378" s="36" t="s">
        <v>4089</v>
      </c>
      <c r="CX378" s="36" t="s">
        <v>4090</v>
      </c>
      <c r="CY378" s="36" t="s">
        <v>4091</v>
      </c>
      <c r="CZ378" s="36" t="s">
        <v>4092</v>
      </c>
      <c r="DA378" s="36" t="s">
        <v>4093</v>
      </c>
      <c r="DB378" s="37" t="s">
        <v>4094</v>
      </c>
      <c r="DC378" s="43" t="s">
        <v>4084</v>
      </c>
      <c r="DD378" s="48" t="s">
        <v>870</v>
      </c>
      <c r="DE378" s="6" t="s">
        <v>4095</v>
      </c>
    </row>
    <row r="379" spans="1:109">
      <c r="A379" s="6">
        <v>29021</v>
      </c>
      <c r="B379" s="6" t="s">
        <v>518</v>
      </c>
      <c r="C379" s="6" t="s">
        <v>519</v>
      </c>
      <c r="D379" s="13" t="s">
        <v>6089</v>
      </c>
      <c r="E379" s="15">
        <v>1</v>
      </c>
      <c r="F379" s="16"/>
      <c r="G379" s="16"/>
      <c r="H379" s="16"/>
      <c r="I379" s="17"/>
      <c r="J379" s="20">
        <v>1</v>
      </c>
      <c r="K379" s="21">
        <v>1</v>
      </c>
      <c r="L379" s="21">
        <v>1</v>
      </c>
      <c r="M379" s="21"/>
      <c r="N379" s="21"/>
      <c r="O379" s="21"/>
      <c r="P379" s="21"/>
      <c r="Q379" s="21">
        <v>1</v>
      </c>
      <c r="R379" s="21">
        <v>1</v>
      </c>
      <c r="S379" s="21">
        <v>1</v>
      </c>
      <c r="T379" s="21"/>
      <c r="U379" s="21">
        <v>1</v>
      </c>
      <c r="V379" s="21">
        <v>1</v>
      </c>
      <c r="W379" s="21"/>
      <c r="X379" s="21"/>
      <c r="Y379" s="21"/>
      <c r="Z379" s="21"/>
      <c r="AA379" s="21"/>
      <c r="AB379" s="22"/>
      <c r="AC379" s="97" t="s">
        <v>6728</v>
      </c>
      <c r="AD379" s="24">
        <v>1</v>
      </c>
      <c r="AE379" s="25">
        <v>1</v>
      </c>
      <c r="AF379" s="25">
        <v>1</v>
      </c>
      <c r="AG379" s="25">
        <v>1</v>
      </c>
      <c r="AH379" s="25">
        <v>1</v>
      </c>
      <c r="AI379" s="25">
        <v>1</v>
      </c>
      <c r="AJ379" s="25">
        <v>1</v>
      </c>
      <c r="AK379" s="25">
        <v>1</v>
      </c>
      <c r="AL379" s="25">
        <v>1</v>
      </c>
      <c r="AM379" s="25">
        <v>1</v>
      </c>
      <c r="AN379" s="25">
        <v>1</v>
      </c>
      <c r="AO379" s="25">
        <v>1</v>
      </c>
      <c r="AP379" s="25">
        <v>1</v>
      </c>
      <c r="AQ379" s="25">
        <v>1</v>
      </c>
      <c r="AR379" s="25">
        <v>1</v>
      </c>
      <c r="AS379" s="25"/>
      <c r="AT379" s="25"/>
      <c r="AU379" s="25"/>
      <c r="AV379" s="25">
        <v>1</v>
      </c>
      <c r="AW379" s="25"/>
      <c r="AX379" s="25">
        <v>1</v>
      </c>
      <c r="AY379" s="25">
        <v>1</v>
      </c>
      <c r="AZ379" s="25"/>
      <c r="BA379" s="25"/>
      <c r="BB379" s="25"/>
      <c r="BC379" s="25"/>
      <c r="BD379" s="25"/>
      <c r="BE379" s="25"/>
      <c r="BF379" s="25"/>
      <c r="BG379" s="25"/>
      <c r="BH379" s="25"/>
      <c r="BI379" s="25"/>
      <c r="BJ379" s="25"/>
      <c r="BK379" s="25"/>
      <c r="BL379" s="25"/>
      <c r="BM379" s="25"/>
      <c r="BN379" s="25"/>
      <c r="BO379" s="25">
        <v>1</v>
      </c>
      <c r="BP379" s="25">
        <v>1</v>
      </c>
      <c r="BQ379" s="25">
        <v>1</v>
      </c>
      <c r="BR379" s="25"/>
      <c r="BS379" s="25"/>
      <c r="BT379" s="25"/>
      <c r="BU379" s="26"/>
      <c r="BV379" s="100" t="s">
        <v>6383</v>
      </c>
      <c r="BW379" s="29"/>
      <c r="BX379" s="30"/>
      <c r="BY379" s="30">
        <v>1</v>
      </c>
      <c r="BZ379" s="30"/>
      <c r="CA379" s="30"/>
      <c r="CB379" s="30"/>
      <c r="CC379" s="30"/>
      <c r="CD379" s="30"/>
      <c r="CE379" s="30"/>
      <c r="CF379" s="30"/>
      <c r="CG379" s="30"/>
      <c r="CH379" s="30"/>
      <c r="CI379" s="30"/>
      <c r="CJ379" s="30"/>
      <c r="CK379" s="30"/>
      <c r="CL379" s="30"/>
      <c r="CM379" s="30"/>
      <c r="CN379" s="30"/>
      <c r="CO379" s="30"/>
      <c r="CP379" s="30">
        <v>1</v>
      </c>
      <c r="CQ379" s="31" t="s">
        <v>4096</v>
      </c>
      <c r="CR379" s="103" t="s">
        <v>6812</v>
      </c>
      <c r="CS379" s="35" t="s">
        <v>4099</v>
      </c>
      <c r="CT379" s="41" t="s">
        <v>4100</v>
      </c>
      <c r="CU379" s="36" t="s">
        <v>4101</v>
      </c>
      <c r="CV379" s="36" t="s">
        <v>4102</v>
      </c>
      <c r="CW379" s="36" t="s">
        <v>4103</v>
      </c>
      <c r="CX379" s="36" t="s">
        <v>4104</v>
      </c>
      <c r="CY379" s="36" t="s">
        <v>4105</v>
      </c>
      <c r="CZ379" s="36" t="s">
        <v>4106</v>
      </c>
      <c r="DA379" s="36" t="s">
        <v>4107</v>
      </c>
      <c r="DB379" s="37" t="s">
        <v>4108</v>
      </c>
      <c r="DC379" s="43" t="s">
        <v>4097</v>
      </c>
      <c r="DD379" s="48" t="s">
        <v>4098</v>
      </c>
      <c r="DE379" s="6" t="s">
        <v>4109</v>
      </c>
    </row>
    <row r="380" spans="1:109">
      <c r="A380" s="6">
        <v>24026</v>
      </c>
      <c r="B380" s="9" t="s">
        <v>4126</v>
      </c>
      <c r="C380" s="6" t="s">
        <v>520</v>
      </c>
      <c r="D380" s="13" t="s">
        <v>6090</v>
      </c>
      <c r="E380" s="15">
        <v>1</v>
      </c>
      <c r="F380" s="16"/>
      <c r="G380" s="16">
        <v>1</v>
      </c>
      <c r="H380" s="16"/>
      <c r="I380" s="17">
        <v>1</v>
      </c>
      <c r="J380" s="20"/>
      <c r="K380" s="21"/>
      <c r="L380" s="21"/>
      <c r="M380" s="21"/>
      <c r="N380" s="21"/>
      <c r="O380" s="21"/>
      <c r="P380" s="21">
        <v>1</v>
      </c>
      <c r="Q380" s="21"/>
      <c r="R380" s="21">
        <v>1</v>
      </c>
      <c r="S380" s="21"/>
      <c r="T380" s="21"/>
      <c r="U380" s="21"/>
      <c r="V380" s="21">
        <v>1</v>
      </c>
      <c r="W380" s="21"/>
      <c r="X380" s="21"/>
      <c r="Y380" s="21">
        <v>1</v>
      </c>
      <c r="Z380" s="21"/>
      <c r="AA380" s="21">
        <v>1</v>
      </c>
      <c r="AB380" s="22" t="s">
        <v>4110</v>
      </c>
      <c r="AC380" s="97" t="s">
        <v>6729</v>
      </c>
      <c r="AD380" s="24">
        <v>1</v>
      </c>
      <c r="AE380" s="25">
        <v>1</v>
      </c>
      <c r="AF380" s="25"/>
      <c r="AG380" s="25"/>
      <c r="AH380" s="25">
        <v>1</v>
      </c>
      <c r="AI380" s="25">
        <v>1</v>
      </c>
      <c r="AJ380" s="25"/>
      <c r="AK380" s="25">
        <v>1</v>
      </c>
      <c r="AL380" s="25">
        <v>1</v>
      </c>
      <c r="AM380" s="25">
        <v>1</v>
      </c>
      <c r="AN380" s="25"/>
      <c r="AO380" s="25"/>
      <c r="AP380" s="25"/>
      <c r="AQ380" s="25"/>
      <c r="AR380" s="25"/>
      <c r="AS380" s="25"/>
      <c r="AT380" s="25"/>
      <c r="AU380" s="25"/>
      <c r="AV380" s="25"/>
      <c r="AW380" s="25"/>
      <c r="AX380" s="25"/>
      <c r="AY380" s="25"/>
      <c r="AZ380" s="25"/>
      <c r="BA380" s="25"/>
      <c r="BB380" s="25"/>
      <c r="BC380" s="25">
        <v>1</v>
      </c>
      <c r="BD380" s="25"/>
      <c r="BE380" s="25">
        <v>1</v>
      </c>
      <c r="BF380" s="25">
        <v>1</v>
      </c>
      <c r="BG380" s="25"/>
      <c r="BH380" s="25"/>
      <c r="BI380" s="25"/>
      <c r="BJ380" s="25"/>
      <c r="BK380" s="25"/>
      <c r="BL380" s="25"/>
      <c r="BM380" s="25"/>
      <c r="BN380" s="25"/>
      <c r="BO380" s="25">
        <v>1</v>
      </c>
      <c r="BP380" s="25"/>
      <c r="BQ380" s="25"/>
      <c r="BR380" s="25">
        <v>1</v>
      </c>
      <c r="BS380" s="25" t="s">
        <v>4111</v>
      </c>
      <c r="BT380" s="25"/>
      <c r="BU380" s="26"/>
      <c r="BV380" s="100" t="s">
        <v>6384</v>
      </c>
      <c r="BW380" s="29"/>
      <c r="BX380" s="30"/>
      <c r="BY380" s="30"/>
      <c r="BZ380" s="30"/>
      <c r="CA380" s="30"/>
      <c r="CB380" s="30"/>
      <c r="CC380" s="30"/>
      <c r="CD380" s="30"/>
      <c r="CE380" s="30"/>
      <c r="CF380" s="30"/>
      <c r="CG380" s="30"/>
      <c r="CH380" s="30"/>
      <c r="CI380" s="30"/>
      <c r="CJ380" s="30"/>
      <c r="CK380" s="30"/>
      <c r="CL380" s="30"/>
      <c r="CM380" s="30"/>
      <c r="CN380" s="30">
        <v>1</v>
      </c>
      <c r="CO380" s="30" t="s">
        <v>4112</v>
      </c>
      <c r="CP380" s="30">
        <v>1</v>
      </c>
      <c r="CQ380" s="31" t="s">
        <v>4113</v>
      </c>
      <c r="CR380" s="103" t="s">
        <v>6977</v>
      </c>
      <c r="CS380" s="35" t="s">
        <v>4116</v>
      </c>
      <c r="CT380" s="36" t="s">
        <v>4117</v>
      </c>
      <c r="CU380" s="36" t="s">
        <v>4118</v>
      </c>
      <c r="CV380" s="36" t="s">
        <v>4119</v>
      </c>
      <c r="CW380" s="36" t="s">
        <v>4120</v>
      </c>
      <c r="CX380" s="36" t="s">
        <v>4121</v>
      </c>
      <c r="CY380" s="36" t="s">
        <v>4122</v>
      </c>
      <c r="CZ380" s="36"/>
      <c r="DA380" s="36" t="s">
        <v>4123</v>
      </c>
      <c r="DB380" s="37" t="s">
        <v>4124</v>
      </c>
      <c r="DC380" s="43" t="s">
        <v>4114</v>
      </c>
      <c r="DD380" s="48" t="s">
        <v>4115</v>
      </c>
      <c r="DE380" s="6" t="s">
        <v>4125</v>
      </c>
    </row>
    <row r="381" spans="1:109">
      <c r="A381" s="6">
        <v>2025011</v>
      </c>
      <c r="B381" s="6" t="s">
        <v>8612</v>
      </c>
      <c r="C381" s="6" t="s">
        <v>8613</v>
      </c>
      <c r="D381" s="13" t="s">
        <v>6004</v>
      </c>
      <c r="E381" s="15">
        <v>1</v>
      </c>
      <c r="F381" s="16"/>
      <c r="G381" s="16"/>
      <c r="H381" s="16"/>
      <c r="I381" s="17"/>
      <c r="J381" s="20">
        <v>1</v>
      </c>
      <c r="K381" s="21"/>
      <c r="L381" s="21"/>
      <c r="M381" s="21"/>
      <c r="N381" s="21"/>
      <c r="O381" s="21"/>
      <c r="P381" s="21"/>
      <c r="Q381" s="21"/>
      <c r="R381" s="21"/>
      <c r="S381" s="21"/>
      <c r="T381" s="21"/>
      <c r="U381" s="21"/>
      <c r="V381" s="21"/>
      <c r="W381" s="21"/>
      <c r="X381" s="21"/>
      <c r="Y381" s="21"/>
      <c r="Z381" s="21"/>
      <c r="AA381" s="21"/>
      <c r="AB381" s="22"/>
      <c r="AC381" s="97"/>
      <c r="AD381" s="24"/>
      <c r="AE381" s="25"/>
      <c r="AF381" s="25"/>
      <c r="AG381" s="25"/>
      <c r="AH381" s="25">
        <v>1</v>
      </c>
      <c r="AI381" s="25"/>
      <c r="AJ381" s="25"/>
      <c r="AK381" s="25"/>
      <c r="AL381" s="25"/>
      <c r="AM381" s="25"/>
      <c r="AN381" s="25"/>
      <c r="AO381" s="25"/>
      <c r="AP381" s="25"/>
      <c r="AQ381" s="25"/>
      <c r="AR381" s="25"/>
      <c r="AS381" s="25"/>
      <c r="AT381" s="25"/>
      <c r="AU381" s="25"/>
      <c r="AV381" s="25"/>
      <c r="AW381" s="25"/>
      <c r="AX381" s="25"/>
      <c r="AY381" s="25"/>
      <c r="AZ381" s="25"/>
      <c r="BA381" s="25"/>
      <c r="BB381" s="25"/>
      <c r="BC381" s="25"/>
      <c r="BD381" s="25"/>
      <c r="BE381" s="25"/>
      <c r="BF381" s="25"/>
      <c r="BG381" s="25"/>
      <c r="BH381" s="25"/>
      <c r="BI381" s="25"/>
      <c r="BJ381" s="25"/>
      <c r="BK381" s="25"/>
      <c r="BL381" s="25"/>
      <c r="BM381" s="25"/>
      <c r="BN381" s="25"/>
      <c r="BO381" s="25">
        <v>1</v>
      </c>
      <c r="BP381" s="25"/>
      <c r="BQ381" s="25"/>
      <c r="BR381" s="25"/>
      <c r="BS381" s="25"/>
      <c r="BT381" s="25">
        <v>1</v>
      </c>
      <c r="BU381" s="26" t="s">
        <v>8614</v>
      </c>
      <c r="BV381" s="100" t="s">
        <v>8615</v>
      </c>
      <c r="BW381" s="29"/>
      <c r="BX381" s="30"/>
      <c r="BY381" s="30"/>
      <c r="BZ381" s="30">
        <v>1</v>
      </c>
      <c r="CA381" s="30"/>
      <c r="CB381" s="30"/>
      <c r="CC381" s="30"/>
      <c r="CD381" s="30"/>
      <c r="CE381" s="30"/>
      <c r="CF381" s="30"/>
      <c r="CG381" s="30"/>
      <c r="CH381" s="30"/>
      <c r="CI381" s="30"/>
      <c r="CJ381" s="30"/>
      <c r="CK381" s="30"/>
      <c r="CL381" s="30"/>
      <c r="CM381" s="30"/>
      <c r="CN381" s="30">
        <v>1</v>
      </c>
      <c r="CO381" s="30" t="s">
        <v>5783</v>
      </c>
      <c r="CP381" s="30"/>
      <c r="CQ381" s="31"/>
      <c r="CR381" s="103" t="s">
        <v>8616</v>
      </c>
      <c r="CS381" s="35" t="s">
        <v>8617</v>
      </c>
      <c r="CT381" s="36" t="s">
        <v>8618</v>
      </c>
      <c r="CU381" s="36" t="s">
        <v>8619</v>
      </c>
      <c r="CV381" s="36" t="s">
        <v>8620</v>
      </c>
      <c r="CW381" s="36" t="s">
        <v>8621</v>
      </c>
      <c r="CX381" s="36" t="s">
        <v>8622</v>
      </c>
      <c r="CY381" s="36"/>
      <c r="CZ381" s="36"/>
      <c r="DA381" s="36"/>
      <c r="DB381" s="37"/>
      <c r="DC381" s="43" t="s">
        <v>838</v>
      </c>
      <c r="DD381" s="48" t="s">
        <v>8623</v>
      </c>
      <c r="DE381" s="6" t="s">
        <v>8624</v>
      </c>
    </row>
    <row r="382" spans="1:109">
      <c r="A382" s="6">
        <v>31005</v>
      </c>
      <c r="B382" s="6" t="s">
        <v>521</v>
      </c>
      <c r="C382" s="6" t="s">
        <v>522</v>
      </c>
      <c r="D382" s="13" t="s">
        <v>6005</v>
      </c>
      <c r="E382" s="15">
        <v>1</v>
      </c>
      <c r="F382" s="16">
        <v>1</v>
      </c>
      <c r="G382" s="16">
        <v>1</v>
      </c>
      <c r="H382" s="16"/>
      <c r="I382" s="17"/>
      <c r="J382" s="20">
        <v>1</v>
      </c>
      <c r="K382" s="21"/>
      <c r="L382" s="21"/>
      <c r="M382" s="21"/>
      <c r="N382" s="21"/>
      <c r="O382" s="21"/>
      <c r="P382" s="21">
        <v>1</v>
      </c>
      <c r="Q382" s="21"/>
      <c r="R382" s="21">
        <v>1</v>
      </c>
      <c r="S382" s="21"/>
      <c r="T382" s="21"/>
      <c r="U382" s="21"/>
      <c r="V382" s="21"/>
      <c r="W382" s="21"/>
      <c r="X382" s="21"/>
      <c r="Y382" s="21"/>
      <c r="Z382" s="21"/>
      <c r="AA382" s="21"/>
      <c r="AB382" s="22"/>
      <c r="AC382" s="97" t="s">
        <v>6540</v>
      </c>
      <c r="AD382" s="24">
        <v>1</v>
      </c>
      <c r="AE382" s="25">
        <v>1</v>
      </c>
      <c r="AF382" s="25"/>
      <c r="AG382" s="25"/>
      <c r="AH382" s="25"/>
      <c r="AI382" s="25"/>
      <c r="AJ382" s="25"/>
      <c r="AK382" s="25">
        <v>1</v>
      </c>
      <c r="AL382" s="25">
        <v>1</v>
      </c>
      <c r="AM382" s="25"/>
      <c r="AN382" s="25"/>
      <c r="AO382" s="25"/>
      <c r="AP382" s="25"/>
      <c r="AQ382" s="25"/>
      <c r="AR382" s="25"/>
      <c r="AS382" s="25"/>
      <c r="AT382" s="25"/>
      <c r="AU382" s="25"/>
      <c r="AV382" s="25"/>
      <c r="AW382" s="25"/>
      <c r="AX382" s="25"/>
      <c r="AY382" s="25">
        <v>1</v>
      </c>
      <c r="AZ382" s="25"/>
      <c r="BA382" s="25"/>
      <c r="BB382" s="25"/>
      <c r="BC382" s="25">
        <v>1</v>
      </c>
      <c r="BD382" s="25"/>
      <c r="BE382" s="25"/>
      <c r="BF382" s="25">
        <v>1</v>
      </c>
      <c r="BG382" s="25"/>
      <c r="BH382" s="25"/>
      <c r="BI382" s="25"/>
      <c r="BJ382" s="25">
        <v>1</v>
      </c>
      <c r="BK382" s="25"/>
      <c r="BL382" s="25"/>
      <c r="BM382" s="25"/>
      <c r="BN382" s="25"/>
      <c r="BO382" s="25"/>
      <c r="BP382" s="25"/>
      <c r="BQ382" s="25"/>
      <c r="BR382" s="25"/>
      <c r="BS382" s="25"/>
      <c r="BT382" s="25"/>
      <c r="BU382" s="26"/>
      <c r="BV382" s="100" t="s">
        <v>6385</v>
      </c>
      <c r="BW382" s="29"/>
      <c r="BX382" s="30"/>
      <c r="BY382" s="30">
        <v>1</v>
      </c>
      <c r="BZ382" s="30"/>
      <c r="CA382" s="30"/>
      <c r="CB382" s="30"/>
      <c r="CC382" s="30"/>
      <c r="CD382" s="30"/>
      <c r="CE382" s="30">
        <v>1</v>
      </c>
      <c r="CF382" s="30" t="s">
        <v>4127</v>
      </c>
      <c r="CG382" s="30"/>
      <c r="CH382" s="30"/>
      <c r="CI382" s="30"/>
      <c r="CJ382" s="30"/>
      <c r="CK382" s="30"/>
      <c r="CL382" s="30"/>
      <c r="CM382" s="30"/>
      <c r="CN382" s="30"/>
      <c r="CO382" s="30"/>
      <c r="CP382" s="30">
        <v>1</v>
      </c>
      <c r="CQ382" s="31" t="s">
        <v>4128</v>
      </c>
      <c r="CR382" s="103" t="s">
        <v>6961</v>
      </c>
      <c r="CS382" s="35" t="s">
        <v>4130</v>
      </c>
      <c r="CT382" s="36" t="s">
        <v>4131</v>
      </c>
      <c r="CU382" s="36" t="s">
        <v>4132</v>
      </c>
      <c r="CV382" s="36" t="s">
        <v>4133</v>
      </c>
      <c r="CW382" s="36" t="s">
        <v>4134</v>
      </c>
      <c r="CX382" s="36" t="s">
        <v>4135</v>
      </c>
      <c r="CY382" s="36" t="s">
        <v>4136</v>
      </c>
      <c r="CZ382" s="36" t="s">
        <v>4137</v>
      </c>
      <c r="DA382" s="36"/>
      <c r="DB382" s="37"/>
      <c r="DC382" s="43" t="s">
        <v>4114</v>
      </c>
      <c r="DD382" s="48" t="s">
        <v>4129</v>
      </c>
      <c r="DE382" s="6" t="s">
        <v>4138</v>
      </c>
    </row>
    <row r="383" spans="1:109">
      <c r="A383" s="6">
        <v>2025017</v>
      </c>
      <c r="B383" s="6" t="s">
        <v>8685</v>
      </c>
      <c r="C383" s="6" t="s">
        <v>8686</v>
      </c>
      <c r="D383" s="13" t="s">
        <v>8411</v>
      </c>
      <c r="E383" s="15"/>
      <c r="F383" s="16">
        <v>1</v>
      </c>
      <c r="G383" s="16"/>
      <c r="H383" s="16"/>
      <c r="I383" s="17"/>
      <c r="J383" s="20">
        <v>1</v>
      </c>
      <c r="K383" s="21"/>
      <c r="L383" s="21">
        <v>1</v>
      </c>
      <c r="M383" s="21"/>
      <c r="N383" s="21"/>
      <c r="O383" s="21"/>
      <c r="P383" s="21"/>
      <c r="Q383" s="21"/>
      <c r="R383" s="21"/>
      <c r="S383" s="21"/>
      <c r="T383" s="21"/>
      <c r="U383" s="21"/>
      <c r="V383" s="21"/>
      <c r="W383" s="21"/>
      <c r="X383" s="21"/>
      <c r="Y383" s="21"/>
      <c r="Z383" s="21"/>
      <c r="AA383" s="21"/>
      <c r="AB383" s="22"/>
      <c r="AC383" s="97" t="s">
        <v>8687</v>
      </c>
      <c r="AD383" s="24"/>
      <c r="AE383" s="25"/>
      <c r="AF383" s="25"/>
      <c r="AG383" s="25"/>
      <c r="AH383" s="25"/>
      <c r="AI383" s="25"/>
      <c r="AJ383" s="25"/>
      <c r="AK383" s="25">
        <v>1</v>
      </c>
      <c r="AL383" s="25">
        <v>1</v>
      </c>
      <c r="AM383" s="25"/>
      <c r="AN383" s="25"/>
      <c r="AO383" s="25"/>
      <c r="AP383" s="25"/>
      <c r="AQ383" s="25"/>
      <c r="AR383" s="25"/>
      <c r="AS383" s="25"/>
      <c r="AT383" s="25"/>
      <c r="AU383" s="25"/>
      <c r="AV383" s="25"/>
      <c r="AW383" s="25"/>
      <c r="AX383" s="25"/>
      <c r="AY383" s="25"/>
      <c r="AZ383" s="25"/>
      <c r="BA383" s="25"/>
      <c r="BB383" s="25"/>
      <c r="BC383" s="25"/>
      <c r="BD383" s="25">
        <v>1</v>
      </c>
      <c r="BE383" s="25"/>
      <c r="BF383" s="25"/>
      <c r="BG383" s="25"/>
      <c r="BH383" s="25"/>
      <c r="BI383" s="25"/>
      <c r="BJ383" s="25"/>
      <c r="BK383" s="25"/>
      <c r="BL383" s="25"/>
      <c r="BM383" s="25"/>
      <c r="BN383" s="25"/>
      <c r="BO383" s="25"/>
      <c r="BP383" s="25"/>
      <c r="BQ383" s="25"/>
      <c r="BR383" s="25"/>
      <c r="BS383" s="25"/>
      <c r="BT383" s="25"/>
      <c r="BU383" s="26"/>
      <c r="BV383" s="100" t="s">
        <v>8640</v>
      </c>
      <c r="BW383" s="29"/>
      <c r="BX383" s="30"/>
      <c r="BY383" s="30"/>
      <c r="BZ383" s="30"/>
      <c r="CA383" s="30"/>
      <c r="CB383" s="30"/>
      <c r="CC383" s="30"/>
      <c r="CD383" s="30"/>
      <c r="CE383" s="30"/>
      <c r="CF383" s="30"/>
      <c r="CG383" s="30"/>
      <c r="CH383" s="30"/>
      <c r="CI383" s="30"/>
      <c r="CJ383" s="30"/>
      <c r="CK383" s="30"/>
      <c r="CL383" s="30"/>
      <c r="CM383" s="30"/>
      <c r="CN383" s="30">
        <v>1</v>
      </c>
      <c r="CO383" s="30" t="s">
        <v>8688</v>
      </c>
      <c r="CP383" s="30">
        <v>1</v>
      </c>
      <c r="CQ383" s="31" t="s">
        <v>8689</v>
      </c>
      <c r="CR383" s="103" t="s">
        <v>8690</v>
      </c>
      <c r="CS383" s="35" t="s">
        <v>8691</v>
      </c>
      <c r="CT383" s="36" t="s">
        <v>8692</v>
      </c>
      <c r="CU383" s="36" t="s">
        <v>8693</v>
      </c>
      <c r="CV383" s="36" t="s">
        <v>8694</v>
      </c>
      <c r="CW383" s="36" t="s">
        <v>8695</v>
      </c>
      <c r="CX383" s="36" t="s">
        <v>8696</v>
      </c>
      <c r="CY383" s="36" t="s">
        <v>8697</v>
      </c>
      <c r="CZ383" s="36" t="s">
        <v>8698</v>
      </c>
      <c r="DA383" s="36" t="s">
        <v>8699</v>
      </c>
      <c r="DB383" s="37" t="s">
        <v>8700</v>
      </c>
      <c r="DC383" s="43" t="s">
        <v>838</v>
      </c>
      <c r="DD383" s="48" t="s">
        <v>8701</v>
      </c>
      <c r="DE383" s="6" t="s">
        <v>8702</v>
      </c>
    </row>
    <row r="384" spans="1:109">
      <c r="A384" s="6">
        <v>2024042</v>
      </c>
      <c r="B384" s="6" t="s">
        <v>8022</v>
      </c>
      <c r="C384" s="6" t="s">
        <v>8023</v>
      </c>
      <c r="D384" s="13" t="s">
        <v>7242</v>
      </c>
      <c r="E384" s="15">
        <v>1</v>
      </c>
      <c r="F384" s="16"/>
      <c r="G384" s="16"/>
      <c r="H384" s="16"/>
      <c r="I384" s="17"/>
      <c r="J384" s="20"/>
      <c r="K384" s="21"/>
      <c r="L384" s="21"/>
      <c r="M384" s="21"/>
      <c r="N384" s="21"/>
      <c r="O384" s="21"/>
      <c r="P384" s="21"/>
      <c r="Q384" s="21"/>
      <c r="R384" s="21"/>
      <c r="S384" s="21"/>
      <c r="T384" s="21"/>
      <c r="U384" s="21"/>
      <c r="V384" s="21"/>
      <c r="W384" s="21"/>
      <c r="X384" s="21"/>
      <c r="Y384" s="21"/>
      <c r="Z384" s="21"/>
      <c r="AA384" s="21">
        <v>1</v>
      </c>
      <c r="AB384" s="22" t="s">
        <v>8024</v>
      </c>
      <c r="AC384" s="97"/>
      <c r="AD384" s="24"/>
      <c r="AE384" s="25"/>
      <c r="AF384" s="25"/>
      <c r="AG384" s="25"/>
      <c r="AH384" s="25"/>
      <c r="AI384" s="25"/>
      <c r="AJ384" s="25"/>
      <c r="AK384" s="25"/>
      <c r="AL384" s="25"/>
      <c r="AM384" s="25"/>
      <c r="AN384" s="25"/>
      <c r="AO384" s="25"/>
      <c r="AP384" s="25"/>
      <c r="AQ384" s="25"/>
      <c r="AR384" s="25"/>
      <c r="AS384" s="25"/>
      <c r="AT384" s="25"/>
      <c r="AU384" s="25"/>
      <c r="AV384" s="25"/>
      <c r="AW384" s="25"/>
      <c r="AX384" s="25"/>
      <c r="AY384" s="25"/>
      <c r="AZ384" s="25"/>
      <c r="BA384" s="25"/>
      <c r="BB384" s="25"/>
      <c r="BC384" s="25"/>
      <c r="BD384" s="25"/>
      <c r="BE384" s="25"/>
      <c r="BF384" s="25"/>
      <c r="BG384" s="25"/>
      <c r="BH384" s="25"/>
      <c r="BI384" s="25"/>
      <c r="BJ384" s="25"/>
      <c r="BK384" s="25"/>
      <c r="BL384" s="25"/>
      <c r="BM384" s="25"/>
      <c r="BN384" s="25"/>
      <c r="BO384" s="25"/>
      <c r="BP384" s="25"/>
      <c r="BQ384" s="25"/>
      <c r="BR384" s="25"/>
      <c r="BS384" s="25"/>
      <c r="BT384" s="25">
        <v>1</v>
      </c>
      <c r="BU384" s="26" t="s">
        <v>8025</v>
      </c>
      <c r="BV384" s="100" t="s">
        <v>8025</v>
      </c>
      <c r="BW384" s="29"/>
      <c r="BX384" s="30"/>
      <c r="BY384" s="30"/>
      <c r="BZ384" s="30"/>
      <c r="CA384" s="30"/>
      <c r="CB384" s="30"/>
      <c r="CC384" s="30"/>
      <c r="CD384" s="30"/>
      <c r="CE384" s="30"/>
      <c r="CF384" s="30"/>
      <c r="CG384" s="30"/>
      <c r="CH384" s="30"/>
      <c r="CI384" s="30"/>
      <c r="CJ384" s="30"/>
      <c r="CK384" s="30"/>
      <c r="CL384" s="30"/>
      <c r="CM384" s="30"/>
      <c r="CN384" s="30">
        <v>1</v>
      </c>
      <c r="CO384" s="30" t="s">
        <v>8026</v>
      </c>
      <c r="CP384" s="30">
        <v>1</v>
      </c>
      <c r="CQ384" s="31" t="s">
        <v>8051</v>
      </c>
      <c r="CR384" s="103" t="s">
        <v>8026</v>
      </c>
      <c r="CS384" s="35" t="s">
        <v>8027</v>
      </c>
      <c r="CT384" s="36" t="s">
        <v>8032</v>
      </c>
      <c r="CU384" s="36" t="s">
        <v>8028</v>
      </c>
      <c r="CV384" s="36" t="s">
        <v>8029</v>
      </c>
      <c r="CW384" s="36"/>
      <c r="CX384" s="36"/>
      <c r="CY384" s="36"/>
      <c r="CZ384" s="36"/>
      <c r="DA384" s="36"/>
      <c r="DB384" s="37"/>
      <c r="DC384" s="43" t="s">
        <v>838</v>
      </c>
      <c r="DD384" s="48" t="s">
        <v>8030</v>
      </c>
      <c r="DE384" s="6" t="s">
        <v>8031</v>
      </c>
    </row>
    <row r="385" spans="1:109">
      <c r="A385" s="6">
        <v>2023001</v>
      </c>
      <c r="B385" s="6" t="s">
        <v>5621</v>
      </c>
      <c r="C385" s="6" t="s">
        <v>5645</v>
      </c>
      <c r="D385" s="13" t="s">
        <v>6054</v>
      </c>
      <c r="E385" s="15"/>
      <c r="F385" s="16">
        <v>1</v>
      </c>
      <c r="G385" s="16"/>
      <c r="H385" s="16"/>
      <c r="I385" s="17"/>
      <c r="J385" s="20"/>
      <c r="K385" s="21"/>
      <c r="L385" s="21"/>
      <c r="M385" s="21"/>
      <c r="N385" s="21">
        <v>1</v>
      </c>
      <c r="O385" s="21">
        <v>1</v>
      </c>
      <c r="P385" s="21"/>
      <c r="Q385" s="21"/>
      <c r="R385" s="21"/>
      <c r="S385" s="21"/>
      <c r="T385" s="21"/>
      <c r="U385" s="21"/>
      <c r="V385" s="21"/>
      <c r="W385" s="21"/>
      <c r="X385" s="21"/>
      <c r="Y385" s="21"/>
      <c r="Z385" s="21"/>
      <c r="AA385" s="21"/>
      <c r="AB385" s="22"/>
      <c r="AC385" s="97" t="s">
        <v>6511</v>
      </c>
      <c r="AD385" s="24"/>
      <c r="AE385" s="25"/>
      <c r="AF385" s="25"/>
      <c r="AG385" s="25"/>
      <c r="AH385" s="25"/>
      <c r="AI385" s="25"/>
      <c r="AJ385" s="25"/>
      <c r="AK385" s="25"/>
      <c r="AL385" s="25"/>
      <c r="AM385" s="25"/>
      <c r="AN385" s="25"/>
      <c r="AO385" s="25"/>
      <c r="AP385" s="25"/>
      <c r="AQ385" s="25"/>
      <c r="AR385" s="25"/>
      <c r="AS385" s="25">
        <v>1</v>
      </c>
      <c r="AT385" s="25">
        <v>1</v>
      </c>
      <c r="AU385" s="25">
        <v>1</v>
      </c>
      <c r="AV385" s="25">
        <v>1</v>
      </c>
      <c r="AW385" s="25"/>
      <c r="AX385" s="25">
        <v>1</v>
      </c>
      <c r="AY385" s="25"/>
      <c r="AZ385" s="25"/>
      <c r="BA385" s="25"/>
      <c r="BB385" s="25"/>
      <c r="BC385" s="25"/>
      <c r="BD385" s="25"/>
      <c r="BE385" s="25"/>
      <c r="BF385" s="25"/>
      <c r="BG385" s="25"/>
      <c r="BH385" s="25">
        <v>1</v>
      </c>
      <c r="BI385" s="25"/>
      <c r="BJ385" s="25"/>
      <c r="BK385" s="25"/>
      <c r="BL385" s="25"/>
      <c r="BM385" s="25"/>
      <c r="BN385" s="25"/>
      <c r="BO385" s="25"/>
      <c r="BP385" s="25"/>
      <c r="BQ385" s="25"/>
      <c r="BR385" s="25"/>
      <c r="BS385" s="25"/>
      <c r="BT385" s="25"/>
      <c r="BU385" s="26"/>
      <c r="BV385" s="100" t="s">
        <v>6386</v>
      </c>
      <c r="BW385" s="29"/>
      <c r="BX385" s="30"/>
      <c r="BY385" s="30"/>
      <c r="BZ385" s="30"/>
      <c r="CA385" s="30"/>
      <c r="CB385" s="30"/>
      <c r="CC385" s="30"/>
      <c r="CD385" s="30"/>
      <c r="CE385" s="30"/>
      <c r="CF385" s="30"/>
      <c r="CG385" s="30"/>
      <c r="CH385" s="30"/>
      <c r="CI385" s="30">
        <v>1</v>
      </c>
      <c r="CJ385" s="30" t="s">
        <v>5670</v>
      </c>
      <c r="CK385" s="30">
        <v>1</v>
      </c>
      <c r="CL385" s="30" t="s">
        <v>5670</v>
      </c>
      <c r="CM385" s="30">
        <v>1</v>
      </c>
      <c r="CN385" s="30">
        <v>1</v>
      </c>
      <c r="CO385" s="30" t="s">
        <v>5671</v>
      </c>
      <c r="CP385" s="30">
        <v>1</v>
      </c>
      <c r="CQ385" s="31" t="s">
        <v>5672</v>
      </c>
      <c r="CR385" s="103" t="s">
        <v>6978</v>
      </c>
      <c r="CS385" s="35" t="s">
        <v>5674</v>
      </c>
      <c r="CT385" s="36" t="s">
        <v>5675</v>
      </c>
      <c r="CU385" s="36" t="s">
        <v>5676</v>
      </c>
      <c r="CV385" s="36" t="s">
        <v>5677</v>
      </c>
      <c r="CW385" s="36"/>
      <c r="CX385" s="36"/>
      <c r="CY385" s="36"/>
      <c r="CZ385" s="36"/>
      <c r="DA385" s="36"/>
      <c r="DB385" s="37"/>
      <c r="DC385" s="43" t="s">
        <v>5673</v>
      </c>
      <c r="DD385" s="48"/>
      <c r="DE385" s="6" t="s">
        <v>5678</v>
      </c>
    </row>
    <row r="386" spans="1:109">
      <c r="A386" s="6">
        <v>2025002</v>
      </c>
      <c r="B386" s="6" t="s">
        <v>8491</v>
      </c>
      <c r="C386" s="6" t="s">
        <v>8492</v>
      </c>
      <c r="D386" s="13" t="s">
        <v>7542</v>
      </c>
      <c r="E386" s="15"/>
      <c r="F386" s="16"/>
      <c r="G386" s="16">
        <v>1</v>
      </c>
      <c r="H386" s="16"/>
      <c r="I386" s="17"/>
      <c r="J386" s="20"/>
      <c r="K386" s="21"/>
      <c r="L386" s="21"/>
      <c r="M386" s="21"/>
      <c r="N386" s="21"/>
      <c r="O386" s="21"/>
      <c r="P386" s="21">
        <v>1</v>
      </c>
      <c r="Q386" s="21"/>
      <c r="R386" s="21"/>
      <c r="S386" s="21"/>
      <c r="T386" s="21"/>
      <c r="U386" s="21"/>
      <c r="V386" s="21"/>
      <c r="W386" s="21"/>
      <c r="X386" s="21"/>
      <c r="Y386" s="21"/>
      <c r="Z386" s="21"/>
      <c r="AA386" s="21"/>
      <c r="AB386" s="22"/>
      <c r="AC386" s="97" t="s">
        <v>763</v>
      </c>
      <c r="AD386" s="24"/>
      <c r="AE386" s="25"/>
      <c r="AF386" s="25"/>
      <c r="AG386" s="25"/>
      <c r="AH386" s="25"/>
      <c r="AI386" s="25"/>
      <c r="AJ386" s="25"/>
      <c r="AK386" s="25"/>
      <c r="AL386" s="25"/>
      <c r="AM386" s="25"/>
      <c r="AN386" s="25"/>
      <c r="AO386" s="25"/>
      <c r="AP386" s="25"/>
      <c r="AQ386" s="25"/>
      <c r="AR386" s="25"/>
      <c r="AS386" s="25"/>
      <c r="AT386" s="25"/>
      <c r="AU386" s="25"/>
      <c r="AV386" s="25"/>
      <c r="AW386" s="25"/>
      <c r="AX386" s="25"/>
      <c r="AY386" s="25">
        <v>1</v>
      </c>
      <c r="AZ386" s="25">
        <v>1</v>
      </c>
      <c r="BA386" s="25"/>
      <c r="BB386" s="25"/>
      <c r="BC386" s="25"/>
      <c r="BD386" s="25">
        <v>1</v>
      </c>
      <c r="BE386" s="25">
        <v>1</v>
      </c>
      <c r="BF386" s="25">
        <v>1</v>
      </c>
      <c r="BG386" s="25"/>
      <c r="BH386" s="25"/>
      <c r="BI386" s="25"/>
      <c r="BJ386" s="25">
        <v>1</v>
      </c>
      <c r="BK386" s="25"/>
      <c r="BL386" s="25"/>
      <c r="BM386" s="25"/>
      <c r="BN386" s="25"/>
      <c r="BO386" s="25"/>
      <c r="BP386" s="25"/>
      <c r="BQ386" s="25"/>
      <c r="BR386" s="25"/>
      <c r="BS386" s="25"/>
      <c r="BT386" s="25"/>
      <c r="BU386" s="26"/>
      <c r="BV386" s="100" t="s">
        <v>8493</v>
      </c>
      <c r="BW386" s="29"/>
      <c r="BX386" s="30"/>
      <c r="BY386" s="30"/>
      <c r="BZ386" s="30"/>
      <c r="CA386" s="30"/>
      <c r="CB386" s="30"/>
      <c r="CC386" s="30"/>
      <c r="CD386" s="30"/>
      <c r="CE386" s="30">
        <v>1</v>
      </c>
      <c r="CF386" s="30" t="s">
        <v>8494</v>
      </c>
      <c r="CG386" s="30"/>
      <c r="CH386" s="30"/>
      <c r="CI386" s="30"/>
      <c r="CJ386" s="30"/>
      <c r="CK386" s="30"/>
      <c r="CL386" s="30"/>
      <c r="CM386" s="30"/>
      <c r="CN386" s="30">
        <v>1</v>
      </c>
      <c r="CO386" s="30" t="s">
        <v>8495</v>
      </c>
      <c r="CP386" s="30"/>
      <c r="CQ386" s="31"/>
      <c r="CR386" s="103" t="s">
        <v>8496</v>
      </c>
      <c r="CS386" s="35" t="s">
        <v>7289</v>
      </c>
      <c r="CT386" s="36" t="s">
        <v>8497</v>
      </c>
      <c r="CU386" s="36" t="s">
        <v>8498</v>
      </c>
      <c r="CV386" s="36" t="s">
        <v>8499</v>
      </c>
      <c r="CW386" s="36" t="s">
        <v>8500</v>
      </c>
      <c r="CX386" s="36" t="s">
        <v>8501</v>
      </c>
      <c r="CY386" s="36"/>
      <c r="CZ386" s="36"/>
      <c r="DA386" s="36"/>
      <c r="DB386" s="37"/>
      <c r="DC386" s="43" t="s">
        <v>842</v>
      </c>
      <c r="DD386" s="48" t="s">
        <v>870</v>
      </c>
      <c r="DE386" s="6" t="s">
        <v>8502</v>
      </c>
    </row>
    <row r="387" spans="1:109">
      <c r="A387" s="6">
        <v>2024038</v>
      </c>
      <c r="B387" s="6" t="s">
        <v>7965</v>
      </c>
      <c r="C387" s="6" t="s">
        <v>7966</v>
      </c>
      <c r="D387" s="13" t="s">
        <v>7611</v>
      </c>
      <c r="E387" s="15">
        <v>1</v>
      </c>
      <c r="F387" s="16"/>
      <c r="G387" s="16"/>
      <c r="H387" s="16"/>
      <c r="I387" s="17"/>
      <c r="J387" s="20">
        <v>1</v>
      </c>
      <c r="K387" s="21"/>
      <c r="L387" s="21"/>
      <c r="M387" s="21"/>
      <c r="N387" s="21"/>
      <c r="O387" s="21"/>
      <c r="P387" s="21"/>
      <c r="Q387" s="21">
        <v>1</v>
      </c>
      <c r="R387" s="21">
        <v>1</v>
      </c>
      <c r="S387" s="21">
        <v>1</v>
      </c>
      <c r="T387" s="21"/>
      <c r="U387" s="21"/>
      <c r="V387" s="21">
        <v>1</v>
      </c>
      <c r="W387" s="21"/>
      <c r="X387" s="21"/>
      <c r="Y387" s="21"/>
      <c r="Z387" s="21"/>
      <c r="AA387" s="21"/>
      <c r="AB387" s="22"/>
      <c r="AC387" s="97" t="s">
        <v>7525</v>
      </c>
      <c r="AD387" s="24">
        <v>1</v>
      </c>
      <c r="AE387" s="25">
        <v>1</v>
      </c>
      <c r="AF387" s="25">
        <v>1</v>
      </c>
      <c r="AG387" s="25">
        <v>1</v>
      </c>
      <c r="AH387" s="25">
        <v>1</v>
      </c>
      <c r="AI387" s="25"/>
      <c r="AJ387" s="25"/>
      <c r="AK387" s="25">
        <v>1</v>
      </c>
      <c r="AL387" s="25"/>
      <c r="AM387" s="25"/>
      <c r="AN387" s="25"/>
      <c r="AO387" s="25">
        <v>1</v>
      </c>
      <c r="AP387" s="25"/>
      <c r="AQ387" s="25"/>
      <c r="AR387" s="25"/>
      <c r="AS387" s="25"/>
      <c r="AT387" s="25"/>
      <c r="AU387" s="25"/>
      <c r="AV387" s="25"/>
      <c r="AW387" s="25"/>
      <c r="AX387" s="25"/>
      <c r="AY387" s="25">
        <v>1</v>
      </c>
      <c r="AZ387" s="25"/>
      <c r="BA387" s="25"/>
      <c r="BB387" s="25"/>
      <c r="BC387" s="25"/>
      <c r="BD387" s="25"/>
      <c r="BE387" s="25"/>
      <c r="BF387" s="25"/>
      <c r="BG387" s="25"/>
      <c r="BH387" s="25"/>
      <c r="BI387" s="25"/>
      <c r="BJ387" s="25"/>
      <c r="BK387" s="25"/>
      <c r="BL387" s="25"/>
      <c r="BM387" s="25"/>
      <c r="BN387" s="25"/>
      <c r="BO387" s="25">
        <v>1</v>
      </c>
      <c r="BP387" s="25">
        <v>1</v>
      </c>
      <c r="BQ387" s="25">
        <v>1</v>
      </c>
      <c r="BR387" s="25"/>
      <c r="BS387" s="25"/>
      <c r="BT387" s="25"/>
      <c r="BU387" s="26"/>
      <c r="BV387" s="100" t="s">
        <v>7979</v>
      </c>
      <c r="BW387" s="29">
        <v>1</v>
      </c>
      <c r="BX387" s="30"/>
      <c r="BY387" s="30"/>
      <c r="BZ387" s="30"/>
      <c r="CA387" s="30"/>
      <c r="CB387" s="30"/>
      <c r="CC387" s="30"/>
      <c r="CD387" s="30"/>
      <c r="CE387" s="30"/>
      <c r="CF387" s="30"/>
      <c r="CG387" s="30"/>
      <c r="CH387" s="30"/>
      <c r="CI387" s="30"/>
      <c r="CJ387" s="30"/>
      <c r="CK387" s="30"/>
      <c r="CL387" s="30"/>
      <c r="CM387" s="30"/>
      <c r="CN387" s="30"/>
      <c r="CO387" s="30"/>
      <c r="CP387" s="30">
        <v>1</v>
      </c>
      <c r="CQ387" s="31" t="s">
        <v>7967</v>
      </c>
      <c r="CR387" s="103" t="s">
        <v>7968</v>
      </c>
      <c r="CS387" s="35" t="s">
        <v>7969</v>
      </c>
      <c r="CT387" s="36" t="s">
        <v>7970</v>
      </c>
      <c r="CU387" s="36" t="s">
        <v>7971</v>
      </c>
      <c r="CV387" s="36" t="s">
        <v>7972</v>
      </c>
      <c r="CW387" s="36" t="s">
        <v>7973</v>
      </c>
      <c r="CX387" s="36" t="s">
        <v>7974</v>
      </c>
      <c r="CY387" s="36" t="s">
        <v>7975</v>
      </c>
      <c r="CZ387" s="36" t="s">
        <v>7976</v>
      </c>
      <c r="DA387" s="36"/>
      <c r="DB387" s="37"/>
      <c r="DC387" s="43" t="s">
        <v>838</v>
      </c>
      <c r="DD387" s="48" t="s">
        <v>7977</v>
      </c>
      <c r="DE387" s="6" t="s">
        <v>7978</v>
      </c>
    </row>
    <row r="388" spans="1:109">
      <c r="A388" s="6">
        <v>29019</v>
      </c>
      <c r="B388" s="6" t="s">
        <v>523</v>
      </c>
      <c r="C388" s="6" t="s">
        <v>524</v>
      </c>
      <c r="D388" s="13" t="s">
        <v>6002</v>
      </c>
      <c r="E388" s="15">
        <v>1</v>
      </c>
      <c r="F388" s="16"/>
      <c r="G388" s="16">
        <v>1</v>
      </c>
      <c r="H388" s="16"/>
      <c r="I388" s="17"/>
      <c r="J388" s="20">
        <v>1</v>
      </c>
      <c r="K388" s="21"/>
      <c r="L388" s="21">
        <v>1</v>
      </c>
      <c r="M388" s="21"/>
      <c r="N388" s="21"/>
      <c r="O388" s="21"/>
      <c r="P388" s="21">
        <v>1</v>
      </c>
      <c r="Q388" s="21">
        <v>1</v>
      </c>
      <c r="R388" s="21">
        <v>1</v>
      </c>
      <c r="S388" s="21">
        <v>1</v>
      </c>
      <c r="T388" s="21"/>
      <c r="U388" s="21"/>
      <c r="V388" s="21">
        <v>1</v>
      </c>
      <c r="W388" s="21"/>
      <c r="X388" s="21"/>
      <c r="Y388" s="21"/>
      <c r="Z388" s="21"/>
      <c r="AA388" s="21"/>
      <c r="AB388" s="22"/>
      <c r="AC388" s="97" t="s">
        <v>6549</v>
      </c>
      <c r="AD388" s="24">
        <v>1</v>
      </c>
      <c r="AE388" s="25">
        <v>1</v>
      </c>
      <c r="AF388" s="25"/>
      <c r="AG388" s="25"/>
      <c r="AH388" s="25"/>
      <c r="AI388" s="25">
        <v>1</v>
      </c>
      <c r="AJ388" s="25"/>
      <c r="AK388" s="25">
        <v>1</v>
      </c>
      <c r="AL388" s="25">
        <v>1</v>
      </c>
      <c r="AM388" s="25">
        <v>1</v>
      </c>
      <c r="AN388" s="25"/>
      <c r="AO388" s="25"/>
      <c r="AP388" s="25"/>
      <c r="AQ388" s="25"/>
      <c r="AR388" s="25"/>
      <c r="AS388" s="25"/>
      <c r="AT388" s="25"/>
      <c r="AU388" s="25"/>
      <c r="AV388" s="25"/>
      <c r="AW388" s="25"/>
      <c r="AX388" s="25"/>
      <c r="AY388" s="25"/>
      <c r="AZ388" s="25"/>
      <c r="BA388" s="25"/>
      <c r="BB388" s="25"/>
      <c r="BC388" s="25"/>
      <c r="BD388" s="25">
        <v>1</v>
      </c>
      <c r="BE388" s="25">
        <v>1</v>
      </c>
      <c r="BF388" s="25">
        <v>1</v>
      </c>
      <c r="BG388" s="25"/>
      <c r="BH388" s="25"/>
      <c r="BI388" s="25"/>
      <c r="BJ388" s="25"/>
      <c r="BK388" s="25"/>
      <c r="BL388" s="25"/>
      <c r="BM388" s="25"/>
      <c r="BN388" s="25"/>
      <c r="BO388" s="25"/>
      <c r="BP388" s="25"/>
      <c r="BQ388" s="25"/>
      <c r="BR388" s="25"/>
      <c r="BS388" s="25"/>
      <c r="BT388" s="25"/>
      <c r="BU388" s="26"/>
      <c r="BV388" s="100" t="s">
        <v>6387</v>
      </c>
      <c r="BW388" s="29"/>
      <c r="BX388" s="30"/>
      <c r="BY388" s="30">
        <v>1</v>
      </c>
      <c r="BZ388" s="30"/>
      <c r="CA388" s="30"/>
      <c r="CB388" s="30"/>
      <c r="CC388" s="30"/>
      <c r="CD388" s="30"/>
      <c r="CE388" s="30"/>
      <c r="CF388" s="30"/>
      <c r="CG388" s="30"/>
      <c r="CH388" s="30"/>
      <c r="CI388" s="30"/>
      <c r="CJ388" s="30"/>
      <c r="CK388" s="30"/>
      <c r="CL388" s="30"/>
      <c r="CM388" s="30"/>
      <c r="CN388" s="30"/>
      <c r="CO388" s="30"/>
      <c r="CP388" s="30">
        <v>1</v>
      </c>
      <c r="CQ388" s="31" t="s">
        <v>4140</v>
      </c>
      <c r="CR388" s="103" t="s">
        <v>6812</v>
      </c>
      <c r="CS388" s="35" t="s">
        <v>4142</v>
      </c>
      <c r="CT388" s="36" t="s">
        <v>4143</v>
      </c>
      <c r="CU388" s="36" t="s">
        <v>4144</v>
      </c>
      <c r="CV388" s="36" t="s">
        <v>4145</v>
      </c>
      <c r="CW388" s="36" t="s">
        <v>4146</v>
      </c>
      <c r="CX388" s="36" t="s">
        <v>4147</v>
      </c>
      <c r="CY388" s="36" t="s">
        <v>4148</v>
      </c>
      <c r="CZ388" s="36" t="s">
        <v>4149</v>
      </c>
      <c r="DA388" s="36"/>
      <c r="DB388" s="37"/>
      <c r="DC388" s="43" t="s">
        <v>4139</v>
      </c>
      <c r="DD388" s="48" t="s">
        <v>4141</v>
      </c>
      <c r="DE388" s="6" t="s">
        <v>4150</v>
      </c>
    </row>
    <row r="389" spans="1:109">
      <c r="A389" s="6">
        <v>13090</v>
      </c>
      <c r="B389" s="6" t="s">
        <v>525</v>
      </c>
      <c r="C389" s="6" t="s">
        <v>4151</v>
      </c>
      <c r="D389" s="13" t="s">
        <v>6092</v>
      </c>
      <c r="E389" s="15">
        <v>1</v>
      </c>
      <c r="F389" s="16"/>
      <c r="G389" s="16"/>
      <c r="H389" s="16"/>
      <c r="I389" s="17">
        <v>1</v>
      </c>
      <c r="J389" s="20"/>
      <c r="K389" s="21"/>
      <c r="L389" s="21"/>
      <c r="M389" s="21"/>
      <c r="N389" s="21"/>
      <c r="O389" s="21"/>
      <c r="P389" s="21"/>
      <c r="Q389" s="21">
        <v>1</v>
      </c>
      <c r="R389" s="21"/>
      <c r="S389" s="21"/>
      <c r="T389" s="21"/>
      <c r="U389" s="21"/>
      <c r="V389" s="21"/>
      <c r="W389" s="21"/>
      <c r="X389" s="21"/>
      <c r="Y389" s="21">
        <v>1</v>
      </c>
      <c r="Z389" s="21"/>
      <c r="AA389" s="21">
        <v>1</v>
      </c>
      <c r="AB389" s="22" t="s">
        <v>4152</v>
      </c>
      <c r="AC389" s="97" t="s">
        <v>6730</v>
      </c>
      <c r="AD389" s="24"/>
      <c r="AE389" s="25"/>
      <c r="AF389" s="25"/>
      <c r="AG389" s="25"/>
      <c r="AH389" s="25"/>
      <c r="AI389" s="25"/>
      <c r="AJ389" s="25"/>
      <c r="AK389" s="25">
        <v>1</v>
      </c>
      <c r="AL389" s="25"/>
      <c r="AM389" s="25"/>
      <c r="AN389" s="25"/>
      <c r="AO389" s="25"/>
      <c r="AP389" s="25"/>
      <c r="AQ389" s="25"/>
      <c r="AR389" s="25"/>
      <c r="AS389" s="25"/>
      <c r="AT389" s="25"/>
      <c r="AU389" s="25"/>
      <c r="AV389" s="25"/>
      <c r="AW389" s="25"/>
      <c r="AX389" s="25"/>
      <c r="AY389" s="25"/>
      <c r="AZ389" s="25"/>
      <c r="BA389" s="25"/>
      <c r="BB389" s="25"/>
      <c r="BC389" s="25"/>
      <c r="BD389" s="25"/>
      <c r="BE389" s="25"/>
      <c r="BF389" s="25"/>
      <c r="BG389" s="25"/>
      <c r="BH389" s="25"/>
      <c r="BI389" s="25"/>
      <c r="BJ389" s="25"/>
      <c r="BK389" s="25"/>
      <c r="BL389" s="25"/>
      <c r="BM389" s="25"/>
      <c r="BN389" s="25"/>
      <c r="BO389" s="25">
        <v>1</v>
      </c>
      <c r="BP389" s="25"/>
      <c r="BQ389" s="25"/>
      <c r="BR389" s="25"/>
      <c r="BS389" s="25"/>
      <c r="BT389" s="25">
        <v>1</v>
      </c>
      <c r="BU389" s="26" t="s">
        <v>4153</v>
      </c>
      <c r="BV389" s="100" t="s">
        <v>6388</v>
      </c>
      <c r="BW389" s="29"/>
      <c r="BX389" s="30"/>
      <c r="BY389" s="30"/>
      <c r="BZ389" s="30"/>
      <c r="CA389" s="30"/>
      <c r="CB389" s="30"/>
      <c r="CC389" s="30"/>
      <c r="CD389" s="30"/>
      <c r="CE389" s="30"/>
      <c r="CF389" s="30"/>
      <c r="CG389" s="30"/>
      <c r="CH389" s="30"/>
      <c r="CI389" s="30"/>
      <c r="CJ389" s="30"/>
      <c r="CK389" s="30"/>
      <c r="CL389" s="30"/>
      <c r="CM389" s="30"/>
      <c r="CN389" s="30">
        <v>1</v>
      </c>
      <c r="CO389" s="30" t="s">
        <v>4154</v>
      </c>
      <c r="CP389" s="30">
        <v>1</v>
      </c>
      <c r="CQ389" s="31" t="s">
        <v>4155</v>
      </c>
      <c r="CR389" s="103" t="s">
        <v>6979</v>
      </c>
      <c r="CS389" s="35" t="s">
        <v>4157</v>
      </c>
      <c r="CT389" s="36" t="s">
        <v>4158</v>
      </c>
      <c r="CU389" s="36" t="s">
        <v>4159</v>
      </c>
      <c r="CV389" s="36" t="s">
        <v>4160</v>
      </c>
      <c r="CW389" s="36" t="s">
        <v>4161</v>
      </c>
      <c r="CX389" s="36" t="s">
        <v>4162</v>
      </c>
      <c r="CY389" s="36" t="s">
        <v>4163</v>
      </c>
      <c r="CZ389" s="36" t="s">
        <v>4164</v>
      </c>
      <c r="DA389" s="36"/>
      <c r="DB389" s="37"/>
      <c r="DC389" s="43" t="s">
        <v>4139</v>
      </c>
      <c r="DD389" s="48" t="s">
        <v>4156</v>
      </c>
      <c r="DE389" s="6" t="s">
        <v>4165</v>
      </c>
    </row>
    <row r="390" spans="1:109">
      <c r="A390" s="6">
        <v>29020</v>
      </c>
      <c r="B390" s="6" t="s">
        <v>526</v>
      </c>
      <c r="C390" s="6" t="s">
        <v>527</v>
      </c>
      <c r="D390" s="13" t="s">
        <v>6000</v>
      </c>
      <c r="E390" s="15"/>
      <c r="F390" s="16"/>
      <c r="G390" s="16"/>
      <c r="H390" s="16"/>
      <c r="I390" s="17">
        <v>1</v>
      </c>
      <c r="J390" s="20"/>
      <c r="K390" s="21"/>
      <c r="L390" s="21"/>
      <c r="M390" s="21"/>
      <c r="N390" s="21"/>
      <c r="O390" s="21"/>
      <c r="P390" s="21"/>
      <c r="Q390" s="21"/>
      <c r="R390" s="21"/>
      <c r="S390" s="21"/>
      <c r="T390" s="21"/>
      <c r="U390" s="21"/>
      <c r="V390" s="21"/>
      <c r="W390" s="21"/>
      <c r="X390" s="21"/>
      <c r="Y390" s="21">
        <v>1</v>
      </c>
      <c r="Z390" s="21"/>
      <c r="AA390" s="21"/>
      <c r="AB390" s="22"/>
      <c r="AC390" s="97" t="s">
        <v>6168</v>
      </c>
      <c r="AD390" s="24"/>
      <c r="AE390" s="25"/>
      <c r="AF390" s="25"/>
      <c r="AG390" s="25">
        <v>1</v>
      </c>
      <c r="AH390" s="25"/>
      <c r="AI390" s="25"/>
      <c r="AJ390" s="25"/>
      <c r="AK390" s="25"/>
      <c r="AL390" s="25"/>
      <c r="AM390" s="25"/>
      <c r="AN390" s="25"/>
      <c r="AO390" s="25"/>
      <c r="AP390" s="25"/>
      <c r="AQ390" s="25"/>
      <c r="AR390" s="25"/>
      <c r="AS390" s="25"/>
      <c r="AT390" s="25"/>
      <c r="AU390" s="25"/>
      <c r="AV390" s="25"/>
      <c r="AW390" s="25"/>
      <c r="AX390" s="25"/>
      <c r="AY390" s="25"/>
      <c r="AZ390" s="25"/>
      <c r="BA390" s="25"/>
      <c r="BB390" s="25"/>
      <c r="BC390" s="25"/>
      <c r="BD390" s="25"/>
      <c r="BE390" s="25"/>
      <c r="BF390" s="25"/>
      <c r="BG390" s="25"/>
      <c r="BH390" s="25"/>
      <c r="BI390" s="25"/>
      <c r="BJ390" s="25"/>
      <c r="BK390" s="25"/>
      <c r="BL390" s="25"/>
      <c r="BM390" s="25"/>
      <c r="BN390" s="25"/>
      <c r="BO390" s="25"/>
      <c r="BP390" s="25"/>
      <c r="BQ390" s="25"/>
      <c r="BR390" s="25">
        <v>1</v>
      </c>
      <c r="BS390" s="25" t="s">
        <v>4166</v>
      </c>
      <c r="BT390" s="25"/>
      <c r="BU390" s="26"/>
      <c r="BV390" s="100" t="s">
        <v>6389</v>
      </c>
      <c r="BW390" s="29"/>
      <c r="BX390" s="30"/>
      <c r="BY390" s="30"/>
      <c r="BZ390" s="30"/>
      <c r="CA390" s="30"/>
      <c r="CB390" s="30"/>
      <c r="CC390" s="30"/>
      <c r="CD390" s="30"/>
      <c r="CE390" s="30"/>
      <c r="CF390" s="30"/>
      <c r="CG390" s="30"/>
      <c r="CH390" s="30"/>
      <c r="CI390" s="30"/>
      <c r="CJ390" s="30"/>
      <c r="CK390" s="30"/>
      <c r="CL390" s="30"/>
      <c r="CM390" s="30"/>
      <c r="CN390" s="30"/>
      <c r="CO390" s="30"/>
      <c r="CP390" s="30">
        <v>1</v>
      </c>
      <c r="CQ390" s="31" t="s">
        <v>4167</v>
      </c>
      <c r="CR390" s="103" t="s">
        <v>6517</v>
      </c>
      <c r="CS390" s="35" t="s">
        <v>4167</v>
      </c>
      <c r="CT390" s="36" t="s">
        <v>4169</v>
      </c>
      <c r="CU390" s="36" t="s">
        <v>4170</v>
      </c>
      <c r="CV390" s="36" t="s">
        <v>4171</v>
      </c>
      <c r="CW390" s="36" t="s">
        <v>4172</v>
      </c>
      <c r="CX390" s="36" t="s">
        <v>4173</v>
      </c>
      <c r="CY390" s="36"/>
      <c r="CZ390" s="36"/>
      <c r="DA390" s="36"/>
      <c r="DB390" s="37"/>
      <c r="DC390" s="43" t="s">
        <v>4139</v>
      </c>
      <c r="DD390" s="48" t="s">
        <v>4168</v>
      </c>
      <c r="DE390" s="6" t="s">
        <v>4174</v>
      </c>
    </row>
    <row r="391" spans="1:109">
      <c r="A391" s="6">
        <v>2022004</v>
      </c>
      <c r="B391" s="6" t="s">
        <v>4175</v>
      </c>
      <c r="C391" s="6" t="s">
        <v>528</v>
      </c>
      <c r="D391" s="13" t="s">
        <v>6078</v>
      </c>
      <c r="E391" s="15">
        <v>1</v>
      </c>
      <c r="F391" s="16">
        <v>1</v>
      </c>
      <c r="G391" s="16"/>
      <c r="H391" s="16"/>
      <c r="I391" s="17"/>
      <c r="J391" s="20"/>
      <c r="K391" s="21">
        <v>1</v>
      </c>
      <c r="L391" s="21">
        <v>1</v>
      </c>
      <c r="M391" s="21">
        <v>1</v>
      </c>
      <c r="N391" s="21">
        <v>1</v>
      </c>
      <c r="O391" s="21">
        <v>1</v>
      </c>
      <c r="P391" s="21"/>
      <c r="Q391" s="21"/>
      <c r="R391" s="21"/>
      <c r="S391" s="21"/>
      <c r="T391" s="21"/>
      <c r="U391" s="21"/>
      <c r="V391" s="21"/>
      <c r="W391" s="21"/>
      <c r="X391" s="21"/>
      <c r="Y391" s="21"/>
      <c r="Z391" s="21"/>
      <c r="AA391" s="21"/>
      <c r="AB391" s="22"/>
      <c r="AC391" s="97" t="s">
        <v>6625</v>
      </c>
      <c r="AD391" s="24"/>
      <c r="AE391" s="25"/>
      <c r="AF391" s="25"/>
      <c r="AG391" s="25"/>
      <c r="AH391" s="25"/>
      <c r="AI391" s="25"/>
      <c r="AJ391" s="25"/>
      <c r="AK391" s="25"/>
      <c r="AL391" s="25"/>
      <c r="AM391" s="25"/>
      <c r="AN391" s="25">
        <v>1</v>
      </c>
      <c r="AO391" s="25"/>
      <c r="AP391" s="25">
        <v>1</v>
      </c>
      <c r="AQ391" s="25"/>
      <c r="AR391" s="25">
        <v>1</v>
      </c>
      <c r="AS391" s="25">
        <v>1</v>
      </c>
      <c r="AT391" s="25">
        <v>1</v>
      </c>
      <c r="AU391" s="25">
        <v>1</v>
      </c>
      <c r="AV391" s="25"/>
      <c r="AW391" s="25"/>
      <c r="AX391" s="25">
        <v>1</v>
      </c>
      <c r="AY391" s="25">
        <v>1</v>
      </c>
      <c r="AZ391" s="25"/>
      <c r="BA391" s="25"/>
      <c r="BB391" s="25"/>
      <c r="BC391" s="25"/>
      <c r="BD391" s="25"/>
      <c r="BE391" s="25"/>
      <c r="BF391" s="25"/>
      <c r="BG391" s="25"/>
      <c r="BH391" s="25"/>
      <c r="BI391" s="25"/>
      <c r="BJ391" s="25"/>
      <c r="BK391" s="25"/>
      <c r="BL391" s="25"/>
      <c r="BM391" s="25"/>
      <c r="BN391" s="25"/>
      <c r="BO391" s="25">
        <v>1</v>
      </c>
      <c r="BP391" s="25"/>
      <c r="BQ391" s="25"/>
      <c r="BR391" s="25"/>
      <c r="BS391" s="25"/>
      <c r="BT391" s="25"/>
      <c r="BU391" s="26"/>
      <c r="BV391" s="100" t="s">
        <v>6390</v>
      </c>
      <c r="BW391" s="29"/>
      <c r="BX391" s="30"/>
      <c r="BY391" s="30"/>
      <c r="BZ391" s="30"/>
      <c r="CA391" s="30"/>
      <c r="CB391" s="30"/>
      <c r="CC391" s="30"/>
      <c r="CD391" s="30"/>
      <c r="CE391" s="30"/>
      <c r="CF391" s="30"/>
      <c r="CG391" s="30"/>
      <c r="CH391" s="30"/>
      <c r="CI391" s="30">
        <v>1</v>
      </c>
      <c r="CJ391" s="30" t="s">
        <v>4176</v>
      </c>
      <c r="CK391" s="30">
        <v>1</v>
      </c>
      <c r="CL391" s="30" t="s">
        <v>4177</v>
      </c>
      <c r="CM391" s="30"/>
      <c r="CN391" s="30">
        <v>1</v>
      </c>
      <c r="CO391" s="30" t="s">
        <v>4178</v>
      </c>
      <c r="CP391" s="30">
        <v>1</v>
      </c>
      <c r="CQ391" s="31" t="s">
        <v>4179</v>
      </c>
      <c r="CR391" s="103" t="s">
        <v>6980</v>
      </c>
      <c r="CS391" s="35" t="s">
        <v>4182</v>
      </c>
      <c r="CT391" s="36" t="s">
        <v>4183</v>
      </c>
      <c r="CU391" s="36" t="s">
        <v>4184</v>
      </c>
      <c r="CV391" s="36" t="s">
        <v>4185</v>
      </c>
      <c r="CW391" s="36" t="s">
        <v>4186</v>
      </c>
      <c r="CX391" s="36" t="s">
        <v>4187</v>
      </c>
      <c r="CY391" s="36" t="s">
        <v>4188</v>
      </c>
      <c r="CZ391" s="36" t="s">
        <v>4189</v>
      </c>
      <c r="DA391" s="36" t="s">
        <v>4190</v>
      </c>
      <c r="DB391" s="37" t="s">
        <v>4191</v>
      </c>
      <c r="DC391" s="43" t="s">
        <v>4180</v>
      </c>
      <c r="DD391" s="48" t="s">
        <v>4181</v>
      </c>
      <c r="DE391" s="6" t="s">
        <v>4192</v>
      </c>
    </row>
    <row r="392" spans="1:109">
      <c r="A392" s="6">
        <v>2024014</v>
      </c>
      <c r="B392" s="6" t="s">
        <v>7591</v>
      </c>
      <c r="C392" s="6" t="s">
        <v>7592</v>
      </c>
      <c r="D392" s="13" t="s">
        <v>7593</v>
      </c>
      <c r="E392" s="15"/>
      <c r="F392" s="16">
        <v>1</v>
      </c>
      <c r="G392" s="16"/>
      <c r="H392" s="16"/>
      <c r="I392" s="17"/>
      <c r="J392" s="20"/>
      <c r="K392" s="21"/>
      <c r="L392" s="21"/>
      <c r="M392" s="21">
        <v>1</v>
      </c>
      <c r="N392" s="21">
        <v>1</v>
      </c>
      <c r="O392" s="21"/>
      <c r="P392" s="21"/>
      <c r="Q392" s="21"/>
      <c r="R392" s="21"/>
      <c r="S392" s="21"/>
      <c r="T392" s="21"/>
      <c r="U392" s="21"/>
      <c r="V392" s="21"/>
      <c r="W392" s="21"/>
      <c r="X392" s="21"/>
      <c r="Y392" s="21"/>
      <c r="Z392" s="21"/>
      <c r="AA392" s="21"/>
      <c r="AB392" s="22"/>
      <c r="AC392" s="97" t="s">
        <v>7607</v>
      </c>
      <c r="AD392" s="24"/>
      <c r="AE392" s="25"/>
      <c r="AF392" s="25"/>
      <c r="AG392" s="25"/>
      <c r="AH392" s="25"/>
      <c r="AI392" s="25"/>
      <c r="AJ392" s="25"/>
      <c r="AK392" s="25"/>
      <c r="AL392" s="25"/>
      <c r="AM392" s="25"/>
      <c r="AN392" s="25"/>
      <c r="AO392" s="25"/>
      <c r="AP392" s="25"/>
      <c r="AQ392" s="25"/>
      <c r="AR392" s="25"/>
      <c r="AS392" s="25"/>
      <c r="AT392" s="25"/>
      <c r="AU392" s="25"/>
      <c r="AV392" s="25"/>
      <c r="AW392" s="25"/>
      <c r="AX392" s="25"/>
      <c r="AY392" s="25"/>
      <c r="AZ392" s="25"/>
      <c r="BA392" s="25"/>
      <c r="BB392" s="25"/>
      <c r="BC392" s="25"/>
      <c r="BD392" s="25"/>
      <c r="BE392" s="25"/>
      <c r="BF392" s="25"/>
      <c r="BG392" s="25"/>
      <c r="BH392" s="25">
        <v>1</v>
      </c>
      <c r="BI392" s="25"/>
      <c r="BJ392" s="25"/>
      <c r="BK392" s="25"/>
      <c r="BL392" s="25"/>
      <c r="BM392" s="25"/>
      <c r="BN392" s="25"/>
      <c r="BO392" s="25"/>
      <c r="BP392" s="25"/>
      <c r="BQ392" s="25"/>
      <c r="BR392" s="25"/>
      <c r="BS392" s="25"/>
      <c r="BT392" s="25">
        <v>1</v>
      </c>
      <c r="BU392" s="26" t="s">
        <v>7616</v>
      </c>
      <c r="BV392" s="100" t="s">
        <v>7617</v>
      </c>
      <c r="BW392" s="29"/>
      <c r="BX392" s="30"/>
      <c r="BY392" s="30"/>
      <c r="BZ392" s="30"/>
      <c r="CA392" s="30"/>
      <c r="CB392" s="30"/>
      <c r="CC392" s="30"/>
      <c r="CD392" s="30"/>
      <c r="CE392" s="30"/>
      <c r="CF392" s="30"/>
      <c r="CG392" s="30"/>
      <c r="CH392" s="30"/>
      <c r="CI392" s="30"/>
      <c r="CJ392" s="30"/>
      <c r="CK392" s="30"/>
      <c r="CL392" s="30"/>
      <c r="CM392" s="30"/>
      <c r="CN392" s="30"/>
      <c r="CO392" s="30"/>
      <c r="CP392" s="30">
        <v>1</v>
      </c>
      <c r="CQ392" s="31" t="s">
        <v>7618</v>
      </c>
      <c r="CR392" s="103"/>
      <c r="CS392" s="35" t="s">
        <v>7594</v>
      </c>
      <c r="CT392" s="36" t="s">
        <v>7595</v>
      </c>
      <c r="CU392" s="36" t="s">
        <v>7596</v>
      </c>
      <c r="CV392" s="36" t="s">
        <v>7597</v>
      </c>
      <c r="CW392" s="36" t="s">
        <v>7598</v>
      </c>
      <c r="CX392" s="36" t="s">
        <v>7599</v>
      </c>
      <c r="CY392" s="36" t="s">
        <v>7600</v>
      </c>
      <c r="CZ392" s="36" t="s">
        <v>7601</v>
      </c>
      <c r="DA392" s="36" t="s">
        <v>7602</v>
      </c>
      <c r="DB392" s="37" t="s">
        <v>7603</v>
      </c>
      <c r="DC392" s="43" t="s">
        <v>7604</v>
      </c>
      <c r="DD392" s="48" t="s">
        <v>7619</v>
      </c>
      <c r="DE392" s="6" t="s">
        <v>7605</v>
      </c>
    </row>
    <row r="393" spans="1:109">
      <c r="A393" s="6">
        <v>2021008</v>
      </c>
      <c r="B393" s="6" t="s">
        <v>529</v>
      </c>
      <c r="C393" s="6" t="s">
        <v>530</v>
      </c>
      <c r="D393" s="13" t="s">
        <v>6011</v>
      </c>
      <c r="E393" s="15">
        <v>1</v>
      </c>
      <c r="F393" s="16">
        <v>1</v>
      </c>
      <c r="G393" s="16">
        <v>1</v>
      </c>
      <c r="H393" s="16"/>
      <c r="I393" s="17"/>
      <c r="J393" s="20"/>
      <c r="K393" s="21">
        <v>1</v>
      </c>
      <c r="L393" s="21">
        <v>1</v>
      </c>
      <c r="M393" s="21"/>
      <c r="N393" s="21"/>
      <c r="O393" s="21"/>
      <c r="P393" s="21">
        <v>1</v>
      </c>
      <c r="Q393" s="21"/>
      <c r="R393" s="21"/>
      <c r="S393" s="21">
        <v>1</v>
      </c>
      <c r="T393" s="21"/>
      <c r="U393" s="21"/>
      <c r="V393" s="21"/>
      <c r="W393" s="21"/>
      <c r="X393" s="21"/>
      <c r="Y393" s="21"/>
      <c r="Z393" s="21"/>
      <c r="AA393" s="21"/>
      <c r="AB393" s="22"/>
      <c r="AC393" s="97" t="s">
        <v>6731</v>
      </c>
      <c r="AD393" s="24"/>
      <c r="AE393" s="25">
        <v>1</v>
      </c>
      <c r="AF393" s="25"/>
      <c r="AG393" s="25"/>
      <c r="AH393" s="25"/>
      <c r="AI393" s="25">
        <v>1</v>
      </c>
      <c r="AJ393" s="25"/>
      <c r="AK393" s="25">
        <v>1</v>
      </c>
      <c r="AL393" s="25">
        <v>1</v>
      </c>
      <c r="AM393" s="25">
        <v>1</v>
      </c>
      <c r="AN393" s="25">
        <v>1</v>
      </c>
      <c r="AO393" s="25"/>
      <c r="AP393" s="25"/>
      <c r="AQ393" s="25"/>
      <c r="AR393" s="25">
        <v>1</v>
      </c>
      <c r="AS393" s="25"/>
      <c r="AT393" s="25"/>
      <c r="AU393" s="25"/>
      <c r="AV393" s="25"/>
      <c r="AW393" s="25"/>
      <c r="AX393" s="25">
        <v>1</v>
      </c>
      <c r="AY393" s="25">
        <v>1</v>
      </c>
      <c r="AZ393" s="25"/>
      <c r="BA393" s="25"/>
      <c r="BB393" s="25"/>
      <c r="BC393" s="25"/>
      <c r="BD393" s="25">
        <v>1</v>
      </c>
      <c r="BE393" s="25">
        <v>1</v>
      </c>
      <c r="BF393" s="25"/>
      <c r="BG393" s="25"/>
      <c r="BH393" s="25"/>
      <c r="BI393" s="25"/>
      <c r="BJ393" s="25"/>
      <c r="BK393" s="25"/>
      <c r="BL393" s="25"/>
      <c r="BM393" s="25"/>
      <c r="BN393" s="25"/>
      <c r="BO393" s="25">
        <v>1</v>
      </c>
      <c r="BP393" s="25"/>
      <c r="BQ393" s="25"/>
      <c r="BR393" s="25"/>
      <c r="BS393" s="25"/>
      <c r="BT393" s="25"/>
      <c r="BU393" s="26"/>
      <c r="BV393" s="100" t="s">
        <v>6391</v>
      </c>
      <c r="BW393" s="29"/>
      <c r="BX393" s="30"/>
      <c r="BY393" s="30"/>
      <c r="BZ393" s="30"/>
      <c r="CA393" s="30"/>
      <c r="CB393" s="30"/>
      <c r="CC393" s="30"/>
      <c r="CD393" s="30"/>
      <c r="CE393" s="30"/>
      <c r="CF393" s="30"/>
      <c r="CG393" s="30"/>
      <c r="CH393" s="30"/>
      <c r="CI393" s="30"/>
      <c r="CJ393" s="30"/>
      <c r="CK393" s="30"/>
      <c r="CL393" s="30"/>
      <c r="CM393" s="30"/>
      <c r="CN393" s="30"/>
      <c r="CO393" s="30"/>
      <c r="CP393" s="30">
        <v>1</v>
      </c>
      <c r="CQ393" s="31" t="s">
        <v>4193</v>
      </c>
      <c r="CR393" s="103" t="s">
        <v>6517</v>
      </c>
      <c r="CS393" s="35" t="s">
        <v>4195</v>
      </c>
      <c r="CT393" s="36" t="s">
        <v>4196</v>
      </c>
      <c r="CU393" s="36" t="s">
        <v>4197</v>
      </c>
      <c r="CV393" s="36" t="s">
        <v>4198</v>
      </c>
      <c r="CW393" s="36" t="s">
        <v>4199</v>
      </c>
      <c r="CX393" s="36" t="s">
        <v>4200</v>
      </c>
      <c r="CY393" s="36" t="s">
        <v>4201</v>
      </c>
      <c r="CZ393" s="36" t="s">
        <v>4202</v>
      </c>
      <c r="DA393" s="36"/>
      <c r="DB393" s="37"/>
      <c r="DC393" s="43" t="s">
        <v>4194</v>
      </c>
      <c r="DD393" s="48"/>
      <c r="DE393" s="6" t="s">
        <v>4203</v>
      </c>
    </row>
    <row r="394" spans="1:109">
      <c r="A394" s="6">
        <v>2024035</v>
      </c>
      <c r="B394" s="6" t="s">
        <v>7923</v>
      </c>
      <c r="C394" s="6" t="s">
        <v>7924</v>
      </c>
      <c r="D394" s="13" t="s">
        <v>7242</v>
      </c>
      <c r="E394" s="15">
        <v>1</v>
      </c>
      <c r="F394" s="16"/>
      <c r="G394" s="16"/>
      <c r="H394" s="16"/>
      <c r="I394" s="17"/>
      <c r="J394" s="20">
        <v>1</v>
      </c>
      <c r="K394" s="21"/>
      <c r="L394" s="21"/>
      <c r="M394" s="21"/>
      <c r="N394" s="21"/>
      <c r="O394" s="21"/>
      <c r="P394" s="21"/>
      <c r="Q394" s="21"/>
      <c r="R394" s="21">
        <v>1</v>
      </c>
      <c r="S394" s="21"/>
      <c r="T394" s="21"/>
      <c r="U394" s="21"/>
      <c r="V394" s="21"/>
      <c r="W394" s="21"/>
      <c r="X394" s="21"/>
      <c r="Y394" s="21"/>
      <c r="Z394" s="21"/>
      <c r="AA394" s="21"/>
      <c r="AB394" s="22"/>
      <c r="AC394" s="97" t="s">
        <v>7926</v>
      </c>
      <c r="AD394" s="24">
        <v>1</v>
      </c>
      <c r="AE394" s="25">
        <v>1</v>
      </c>
      <c r="AF394" s="25">
        <v>1</v>
      </c>
      <c r="AG394" s="25">
        <v>1</v>
      </c>
      <c r="AH394" s="25"/>
      <c r="AI394" s="25"/>
      <c r="AJ394" s="25"/>
      <c r="AK394" s="25">
        <v>1</v>
      </c>
      <c r="AL394" s="25">
        <v>1</v>
      </c>
      <c r="AM394" s="25">
        <v>1</v>
      </c>
      <c r="AN394" s="25"/>
      <c r="AO394" s="25">
        <v>1</v>
      </c>
      <c r="AP394" s="25"/>
      <c r="AQ394" s="25"/>
      <c r="AR394" s="25"/>
      <c r="AS394" s="25"/>
      <c r="AT394" s="25"/>
      <c r="AU394" s="25"/>
      <c r="AV394" s="25"/>
      <c r="AW394" s="25"/>
      <c r="AX394" s="25"/>
      <c r="AY394" s="25">
        <v>1</v>
      </c>
      <c r="AZ394" s="25"/>
      <c r="BA394" s="25"/>
      <c r="BB394" s="25"/>
      <c r="BC394" s="25"/>
      <c r="BD394" s="25"/>
      <c r="BE394" s="25"/>
      <c r="BF394" s="25"/>
      <c r="BG394" s="25"/>
      <c r="BH394" s="25"/>
      <c r="BI394" s="25"/>
      <c r="BJ394" s="25"/>
      <c r="BK394" s="25"/>
      <c r="BL394" s="25"/>
      <c r="BM394" s="25"/>
      <c r="BN394" s="25"/>
      <c r="BO394" s="25"/>
      <c r="BP394" s="25"/>
      <c r="BQ394" s="25"/>
      <c r="BR394" s="25"/>
      <c r="BS394" s="25"/>
      <c r="BT394" s="25"/>
      <c r="BU394" s="26"/>
      <c r="BV394" s="100" t="s">
        <v>7927</v>
      </c>
      <c r="BW394" s="29"/>
      <c r="BX394" s="30"/>
      <c r="BY394" s="30">
        <v>1</v>
      </c>
      <c r="BZ394" s="30"/>
      <c r="CA394" s="30"/>
      <c r="CB394" s="30"/>
      <c r="CC394" s="30"/>
      <c r="CD394" s="30"/>
      <c r="CE394" s="30"/>
      <c r="CF394" s="30"/>
      <c r="CG394" s="30"/>
      <c r="CH394" s="30"/>
      <c r="CI394" s="30"/>
      <c r="CJ394" s="30"/>
      <c r="CK394" s="30"/>
      <c r="CL394" s="30"/>
      <c r="CM394" s="30"/>
      <c r="CN394" s="30"/>
      <c r="CO394" s="30"/>
      <c r="CP394" s="30">
        <v>1</v>
      </c>
      <c r="CQ394" s="31" t="s">
        <v>7925</v>
      </c>
      <c r="CR394" s="103" t="s">
        <v>7293</v>
      </c>
      <c r="CS394" s="35" t="s">
        <v>7928</v>
      </c>
      <c r="CT394" s="36" t="s">
        <v>7929</v>
      </c>
      <c r="CU394" s="36" t="s">
        <v>7930</v>
      </c>
      <c r="CV394" s="36" t="s">
        <v>7931</v>
      </c>
      <c r="CW394" s="36" t="s">
        <v>7932</v>
      </c>
      <c r="CX394" s="36" t="s">
        <v>7933</v>
      </c>
      <c r="CY394" s="36" t="s">
        <v>7934</v>
      </c>
      <c r="CZ394" s="36" t="s">
        <v>7935</v>
      </c>
      <c r="DA394" s="36"/>
      <c r="DB394" s="37"/>
      <c r="DC394" s="43" t="s">
        <v>842</v>
      </c>
      <c r="DD394" s="48"/>
      <c r="DE394" s="6" t="s">
        <v>7936</v>
      </c>
    </row>
    <row r="395" spans="1:109">
      <c r="A395" s="6">
        <v>23024</v>
      </c>
      <c r="B395" s="6" t="s">
        <v>531</v>
      </c>
      <c r="C395" s="6" t="s">
        <v>532</v>
      </c>
      <c r="D395" s="13" t="s">
        <v>6000</v>
      </c>
      <c r="E395" s="15">
        <v>1</v>
      </c>
      <c r="F395" s="16"/>
      <c r="G395" s="16"/>
      <c r="H395" s="16"/>
      <c r="I395" s="17">
        <v>1</v>
      </c>
      <c r="J395" s="20"/>
      <c r="K395" s="21"/>
      <c r="L395" s="21">
        <v>1</v>
      </c>
      <c r="M395" s="21"/>
      <c r="N395" s="21"/>
      <c r="O395" s="21"/>
      <c r="P395" s="21"/>
      <c r="Q395" s="21"/>
      <c r="R395" s="21"/>
      <c r="S395" s="21"/>
      <c r="T395" s="21"/>
      <c r="U395" s="21"/>
      <c r="V395" s="21"/>
      <c r="W395" s="21"/>
      <c r="X395" s="21"/>
      <c r="Y395" s="21">
        <v>1</v>
      </c>
      <c r="Z395" s="21"/>
      <c r="AA395" s="21"/>
      <c r="AB395" s="22"/>
      <c r="AC395" s="97" t="s">
        <v>6508</v>
      </c>
      <c r="AD395" s="24"/>
      <c r="AE395" s="25">
        <v>1</v>
      </c>
      <c r="AF395" s="25"/>
      <c r="AG395" s="25"/>
      <c r="AH395" s="25"/>
      <c r="AI395" s="25"/>
      <c r="AJ395" s="25"/>
      <c r="AK395" s="25">
        <v>1</v>
      </c>
      <c r="AL395" s="25">
        <v>1</v>
      </c>
      <c r="AM395" s="25">
        <v>1</v>
      </c>
      <c r="AN395" s="25"/>
      <c r="AO395" s="25"/>
      <c r="AP395" s="25"/>
      <c r="AQ395" s="25"/>
      <c r="AR395" s="25"/>
      <c r="AS395" s="25"/>
      <c r="AT395" s="25"/>
      <c r="AU395" s="25"/>
      <c r="AV395" s="25"/>
      <c r="AW395" s="25"/>
      <c r="AX395" s="25"/>
      <c r="AY395" s="25"/>
      <c r="AZ395" s="25"/>
      <c r="BA395" s="25"/>
      <c r="BB395" s="25"/>
      <c r="BC395" s="25"/>
      <c r="BD395" s="25">
        <v>1</v>
      </c>
      <c r="BE395" s="25"/>
      <c r="BF395" s="25"/>
      <c r="BG395" s="25"/>
      <c r="BH395" s="25"/>
      <c r="BI395" s="25"/>
      <c r="BJ395" s="25"/>
      <c r="BK395" s="25"/>
      <c r="BL395" s="25"/>
      <c r="BM395" s="25"/>
      <c r="BN395" s="25"/>
      <c r="BO395" s="25"/>
      <c r="BP395" s="25"/>
      <c r="BQ395" s="25"/>
      <c r="BR395" s="25">
        <v>1</v>
      </c>
      <c r="BS395" s="25" t="s">
        <v>4204</v>
      </c>
      <c r="BT395" s="25"/>
      <c r="BU395" s="26"/>
      <c r="BV395" s="100" t="s">
        <v>6346</v>
      </c>
      <c r="BW395" s="29"/>
      <c r="BX395" s="30"/>
      <c r="BY395" s="30"/>
      <c r="BZ395" s="30"/>
      <c r="CA395" s="30"/>
      <c r="CB395" s="30"/>
      <c r="CC395" s="30"/>
      <c r="CD395" s="30"/>
      <c r="CE395" s="30"/>
      <c r="CF395" s="30"/>
      <c r="CG395" s="30"/>
      <c r="CH395" s="30"/>
      <c r="CI395" s="30"/>
      <c r="CJ395" s="30"/>
      <c r="CK395" s="30"/>
      <c r="CL395" s="30"/>
      <c r="CM395" s="30"/>
      <c r="CN395" s="30"/>
      <c r="CO395" s="30"/>
      <c r="CP395" s="30">
        <v>1</v>
      </c>
      <c r="CQ395" s="31" t="s">
        <v>4214</v>
      </c>
      <c r="CR395" s="103" t="s">
        <v>6517</v>
      </c>
      <c r="CS395" s="35" t="s">
        <v>4206</v>
      </c>
      <c r="CT395" s="36" t="s">
        <v>4207</v>
      </c>
      <c r="CU395" s="36" t="s">
        <v>4215</v>
      </c>
      <c r="CV395" s="36" t="s">
        <v>4208</v>
      </c>
      <c r="CW395" s="36" t="s">
        <v>4209</v>
      </c>
      <c r="CX395" s="36" t="s">
        <v>4210</v>
      </c>
      <c r="CY395" s="36" t="s">
        <v>4211</v>
      </c>
      <c r="CZ395" s="36" t="s">
        <v>4212</v>
      </c>
      <c r="DA395" s="36"/>
      <c r="DB395" s="37"/>
      <c r="DC395" s="43" t="s">
        <v>4180</v>
      </c>
      <c r="DD395" s="48" t="s">
        <v>4205</v>
      </c>
      <c r="DE395" s="6" t="s">
        <v>4213</v>
      </c>
    </row>
    <row r="396" spans="1:109">
      <c r="A396" s="6">
        <v>2023029</v>
      </c>
      <c r="B396" s="6" t="s">
        <v>5642</v>
      </c>
      <c r="C396" s="6" t="s">
        <v>5667</v>
      </c>
      <c r="D396" s="13" t="s">
        <v>6060</v>
      </c>
      <c r="E396" s="15">
        <v>1</v>
      </c>
      <c r="F396" s="16"/>
      <c r="G396" s="16"/>
      <c r="H396" s="16"/>
      <c r="I396" s="17"/>
      <c r="J396" s="20">
        <v>1</v>
      </c>
      <c r="K396" s="21"/>
      <c r="L396" s="21"/>
      <c r="M396" s="21"/>
      <c r="N396" s="21"/>
      <c r="O396" s="21"/>
      <c r="P396" s="21"/>
      <c r="Q396" s="21">
        <v>1</v>
      </c>
      <c r="R396" s="21">
        <v>1</v>
      </c>
      <c r="S396" s="21">
        <v>1</v>
      </c>
      <c r="T396" s="21"/>
      <c r="U396" s="21"/>
      <c r="V396" s="21"/>
      <c r="W396" s="21">
        <v>1</v>
      </c>
      <c r="X396" s="21"/>
      <c r="Y396" s="21"/>
      <c r="Z396" s="21"/>
      <c r="AA396" s="21"/>
      <c r="AB396" s="22"/>
      <c r="AC396" s="97" t="s">
        <v>6732</v>
      </c>
      <c r="AD396" s="24">
        <v>1</v>
      </c>
      <c r="AE396" s="25"/>
      <c r="AF396" s="25">
        <v>1</v>
      </c>
      <c r="AG396" s="25">
        <v>1</v>
      </c>
      <c r="AH396" s="25"/>
      <c r="AI396" s="25"/>
      <c r="AJ396" s="25"/>
      <c r="AK396" s="25"/>
      <c r="AL396" s="25"/>
      <c r="AM396" s="25">
        <v>1</v>
      </c>
      <c r="AN396" s="25"/>
      <c r="AO396" s="25"/>
      <c r="AP396" s="25"/>
      <c r="AQ396" s="25"/>
      <c r="AR396" s="25"/>
      <c r="AS396" s="25"/>
      <c r="AT396" s="25"/>
      <c r="AU396" s="25"/>
      <c r="AV396" s="25"/>
      <c r="AW396" s="25"/>
      <c r="AX396" s="25"/>
      <c r="AY396" s="25"/>
      <c r="AZ396" s="25"/>
      <c r="BA396" s="25"/>
      <c r="BB396" s="25"/>
      <c r="BC396" s="25"/>
      <c r="BD396" s="25"/>
      <c r="BE396" s="25"/>
      <c r="BF396" s="25"/>
      <c r="BG396" s="25"/>
      <c r="BH396" s="25"/>
      <c r="BI396" s="25">
        <v>1</v>
      </c>
      <c r="BJ396" s="25"/>
      <c r="BK396" s="25"/>
      <c r="BL396" s="25"/>
      <c r="BM396" s="25"/>
      <c r="BN396" s="25"/>
      <c r="BO396" s="25"/>
      <c r="BP396" s="25"/>
      <c r="BQ396" s="25"/>
      <c r="BR396" s="25"/>
      <c r="BS396" s="25"/>
      <c r="BT396" s="25"/>
      <c r="BU396" s="26"/>
      <c r="BV396" s="100" t="s">
        <v>6392</v>
      </c>
      <c r="BW396" s="29"/>
      <c r="BX396" s="30"/>
      <c r="BY396" s="30"/>
      <c r="BZ396" s="30"/>
      <c r="CA396" s="30"/>
      <c r="CB396" s="30"/>
      <c r="CC396" s="30"/>
      <c r="CD396" s="30"/>
      <c r="CE396" s="30"/>
      <c r="CF396" s="30"/>
      <c r="CG396" s="30"/>
      <c r="CH396" s="30"/>
      <c r="CI396" s="30"/>
      <c r="CJ396" s="30"/>
      <c r="CK396" s="30"/>
      <c r="CL396" s="30"/>
      <c r="CM396" s="30"/>
      <c r="CN396" s="30">
        <v>1</v>
      </c>
      <c r="CO396" s="30" t="s">
        <v>5922</v>
      </c>
      <c r="CP396" s="30"/>
      <c r="CQ396" s="31"/>
      <c r="CR396" s="103" t="s">
        <v>6981</v>
      </c>
      <c r="CS396" s="35" t="s">
        <v>5924</v>
      </c>
      <c r="CT396" s="36" t="s">
        <v>5925</v>
      </c>
      <c r="CU396" s="36" t="s">
        <v>5926</v>
      </c>
      <c r="CV396" s="36" t="s">
        <v>5927</v>
      </c>
      <c r="CW396" s="36" t="s">
        <v>5928</v>
      </c>
      <c r="CX396" s="36" t="s">
        <v>5929</v>
      </c>
      <c r="CY396" s="36" t="s">
        <v>5930</v>
      </c>
      <c r="CZ396" s="36" t="s">
        <v>5931</v>
      </c>
      <c r="DA396" s="36" t="s">
        <v>5932</v>
      </c>
      <c r="DB396" s="37" t="s">
        <v>5933</v>
      </c>
      <c r="DC396" s="43" t="s">
        <v>5913</v>
      </c>
      <c r="DD396" s="48" t="s">
        <v>5923</v>
      </c>
      <c r="DE396" s="6" t="s">
        <v>5921</v>
      </c>
    </row>
    <row r="397" spans="1:109">
      <c r="A397" s="6">
        <v>31006</v>
      </c>
      <c r="B397" s="6" t="s">
        <v>533</v>
      </c>
      <c r="C397" s="6" t="s">
        <v>534</v>
      </c>
      <c r="D397" s="13" t="s">
        <v>6007</v>
      </c>
      <c r="E397" s="15">
        <v>1</v>
      </c>
      <c r="F397" s="16">
        <v>1</v>
      </c>
      <c r="G397" s="16">
        <v>1</v>
      </c>
      <c r="H397" s="16"/>
      <c r="I397" s="17"/>
      <c r="J397" s="20"/>
      <c r="K397" s="21">
        <v>1</v>
      </c>
      <c r="L397" s="21"/>
      <c r="M397" s="21"/>
      <c r="N397" s="21"/>
      <c r="O397" s="21"/>
      <c r="P397" s="21">
        <v>1</v>
      </c>
      <c r="Q397" s="21"/>
      <c r="R397" s="21"/>
      <c r="S397" s="21"/>
      <c r="T397" s="21"/>
      <c r="U397" s="21"/>
      <c r="V397" s="21"/>
      <c r="W397" s="21"/>
      <c r="X397" s="21"/>
      <c r="Y397" s="21"/>
      <c r="Z397" s="21"/>
      <c r="AA397" s="21"/>
      <c r="AB397" s="22"/>
      <c r="AC397" s="97" t="s">
        <v>6733</v>
      </c>
      <c r="AD397" s="24"/>
      <c r="AE397" s="25"/>
      <c r="AF397" s="25"/>
      <c r="AG397" s="25"/>
      <c r="AH397" s="25"/>
      <c r="AI397" s="25">
        <v>1</v>
      </c>
      <c r="AJ397" s="25">
        <v>1</v>
      </c>
      <c r="AK397" s="25">
        <v>1</v>
      </c>
      <c r="AL397" s="25"/>
      <c r="AM397" s="25">
        <v>1</v>
      </c>
      <c r="AN397" s="25">
        <v>1</v>
      </c>
      <c r="AO397" s="25">
        <v>1</v>
      </c>
      <c r="AP397" s="25">
        <v>1</v>
      </c>
      <c r="AQ397" s="25">
        <v>1</v>
      </c>
      <c r="AR397" s="25">
        <v>1</v>
      </c>
      <c r="AS397" s="25"/>
      <c r="AT397" s="25"/>
      <c r="AU397" s="25">
        <v>1</v>
      </c>
      <c r="AV397" s="25"/>
      <c r="AW397" s="25"/>
      <c r="AX397" s="25">
        <v>1</v>
      </c>
      <c r="AY397" s="25">
        <v>1</v>
      </c>
      <c r="AZ397" s="25"/>
      <c r="BA397" s="25"/>
      <c r="BB397" s="25"/>
      <c r="BC397" s="25">
        <v>1</v>
      </c>
      <c r="BD397" s="25">
        <v>1</v>
      </c>
      <c r="BE397" s="25">
        <v>1</v>
      </c>
      <c r="BF397" s="25">
        <v>1</v>
      </c>
      <c r="BG397" s="25"/>
      <c r="BH397" s="25"/>
      <c r="BI397" s="25"/>
      <c r="BJ397" s="25"/>
      <c r="BK397" s="25"/>
      <c r="BL397" s="25"/>
      <c r="BM397" s="25"/>
      <c r="BN397" s="25"/>
      <c r="BO397" s="25"/>
      <c r="BP397" s="25"/>
      <c r="BQ397" s="25"/>
      <c r="BR397" s="25"/>
      <c r="BS397" s="25"/>
      <c r="BT397" s="25"/>
      <c r="BU397" s="26"/>
      <c r="BV397" s="100" t="s">
        <v>6393</v>
      </c>
      <c r="BW397" s="29"/>
      <c r="BX397" s="30"/>
      <c r="BY397" s="30"/>
      <c r="BZ397" s="30"/>
      <c r="CA397" s="30"/>
      <c r="CB397" s="30"/>
      <c r="CC397" s="30"/>
      <c r="CD397" s="30"/>
      <c r="CE397" s="30">
        <v>1</v>
      </c>
      <c r="CF397" s="30" t="s">
        <v>4216</v>
      </c>
      <c r="CG397" s="30"/>
      <c r="CH397" s="30"/>
      <c r="CI397" s="30"/>
      <c r="CJ397" s="30"/>
      <c r="CK397" s="30"/>
      <c r="CL397" s="30"/>
      <c r="CM397" s="30"/>
      <c r="CN397" s="30"/>
      <c r="CO397" s="30"/>
      <c r="CP397" s="30">
        <v>1</v>
      </c>
      <c r="CQ397" s="31" t="s">
        <v>4217</v>
      </c>
      <c r="CR397" s="103" t="s">
        <v>6814</v>
      </c>
      <c r="CS397" s="35" t="s">
        <v>4220</v>
      </c>
      <c r="CT397" s="36" t="s">
        <v>4221</v>
      </c>
      <c r="CU397" s="36" t="s">
        <v>4222</v>
      </c>
      <c r="CV397" s="36" t="s">
        <v>4223</v>
      </c>
      <c r="CW397" s="36" t="s">
        <v>4224</v>
      </c>
      <c r="CX397" s="36" t="s">
        <v>4225</v>
      </c>
      <c r="CY397" s="36" t="s">
        <v>4226</v>
      </c>
      <c r="CZ397" s="36" t="s">
        <v>4227</v>
      </c>
      <c r="DA397" s="36" t="s">
        <v>4228</v>
      </c>
      <c r="DB397" s="37" t="s">
        <v>4229</v>
      </c>
      <c r="DC397" s="43" t="s">
        <v>4218</v>
      </c>
      <c r="DD397" s="48" t="s">
        <v>4219</v>
      </c>
      <c r="DE397" s="6"/>
    </row>
    <row r="398" spans="1:109">
      <c r="A398" s="6">
        <v>26003</v>
      </c>
      <c r="B398" s="6" t="s">
        <v>535</v>
      </c>
      <c r="C398" s="6" t="s">
        <v>536</v>
      </c>
      <c r="D398" s="13" t="s">
        <v>6000</v>
      </c>
      <c r="E398" s="15">
        <v>1</v>
      </c>
      <c r="F398" s="16"/>
      <c r="G398" s="16"/>
      <c r="H398" s="16"/>
      <c r="I398" s="17"/>
      <c r="J398" s="20">
        <v>1</v>
      </c>
      <c r="K398" s="21">
        <v>1</v>
      </c>
      <c r="L398" s="21"/>
      <c r="M398" s="21">
        <v>1</v>
      </c>
      <c r="N398" s="21">
        <v>1</v>
      </c>
      <c r="O398" s="21">
        <v>1</v>
      </c>
      <c r="P398" s="21"/>
      <c r="Q398" s="21"/>
      <c r="R398" s="21"/>
      <c r="S398" s="21"/>
      <c r="T398" s="21">
        <v>1</v>
      </c>
      <c r="U398" s="21"/>
      <c r="V398" s="21"/>
      <c r="W398" s="21">
        <v>1</v>
      </c>
      <c r="X398" s="21">
        <v>1</v>
      </c>
      <c r="Y398" s="21"/>
      <c r="Z398" s="21"/>
      <c r="AA398" s="21"/>
      <c r="AB398" s="22"/>
      <c r="AC398" s="97" t="s">
        <v>6734</v>
      </c>
      <c r="AD398" s="24">
        <v>1</v>
      </c>
      <c r="AE398" s="25"/>
      <c r="AF398" s="25"/>
      <c r="AG398" s="25"/>
      <c r="AH398" s="25">
        <v>1</v>
      </c>
      <c r="AI398" s="25"/>
      <c r="AJ398" s="25"/>
      <c r="AK398" s="25"/>
      <c r="AL398" s="25">
        <v>1</v>
      </c>
      <c r="AM398" s="25"/>
      <c r="AN398" s="25">
        <v>1</v>
      </c>
      <c r="AO398" s="25"/>
      <c r="AP398" s="25">
        <v>1</v>
      </c>
      <c r="AQ398" s="25">
        <v>1</v>
      </c>
      <c r="AR398" s="25">
        <v>1</v>
      </c>
      <c r="AS398" s="25">
        <v>1</v>
      </c>
      <c r="AT398" s="25">
        <v>1</v>
      </c>
      <c r="AU398" s="25">
        <v>1</v>
      </c>
      <c r="AV398" s="25">
        <v>1</v>
      </c>
      <c r="AW398" s="25"/>
      <c r="AX398" s="25">
        <v>1</v>
      </c>
      <c r="AY398" s="25">
        <v>1</v>
      </c>
      <c r="AZ398" s="25"/>
      <c r="BA398" s="25">
        <v>1</v>
      </c>
      <c r="BB398" s="25"/>
      <c r="BC398" s="25"/>
      <c r="BD398" s="25"/>
      <c r="BE398" s="25">
        <v>1</v>
      </c>
      <c r="BF398" s="25"/>
      <c r="BG398" s="25">
        <v>1</v>
      </c>
      <c r="BH398" s="25">
        <v>1</v>
      </c>
      <c r="BI398" s="25"/>
      <c r="BJ398" s="25">
        <v>1</v>
      </c>
      <c r="BK398" s="25"/>
      <c r="BL398" s="25"/>
      <c r="BM398" s="25">
        <v>1</v>
      </c>
      <c r="BN398" s="25"/>
      <c r="BO398" s="25">
        <v>1</v>
      </c>
      <c r="BP398" s="25"/>
      <c r="BQ398" s="25"/>
      <c r="BR398" s="25"/>
      <c r="BS398" s="25"/>
      <c r="BT398" s="25"/>
      <c r="BU398" s="26"/>
      <c r="BV398" s="100" t="s">
        <v>6394</v>
      </c>
      <c r="BW398" s="29"/>
      <c r="BX398" s="30"/>
      <c r="BY398" s="30"/>
      <c r="BZ398" s="30"/>
      <c r="CA398" s="30"/>
      <c r="CB398" s="30"/>
      <c r="CC398" s="30"/>
      <c r="CD398" s="30"/>
      <c r="CE398" s="30"/>
      <c r="CF398" s="30"/>
      <c r="CG398" s="30"/>
      <c r="CH398" s="30"/>
      <c r="CI398" s="30">
        <v>1</v>
      </c>
      <c r="CJ398" s="30" t="s">
        <v>4230</v>
      </c>
      <c r="CK398" s="30">
        <v>1</v>
      </c>
      <c r="CL398" s="30" t="s">
        <v>4231</v>
      </c>
      <c r="CM398" s="30"/>
      <c r="CN398" s="30">
        <v>1</v>
      </c>
      <c r="CO398" s="30" t="s">
        <v>4232</v>
      </c>
      <c r="CP398" s="30">
        <v>1</v>
      </c>
      <c r="CQ398" s="31" t="s">
        <v>4233</v>
      </c>
      <c r="CR398" s="103" t="s">
        <v>6982</v>
      </c>
      <c r="CS398" s="35" t="s">
        <v>4235</v>
      </c>
      <c r="CT398" s="36" t="s">
        <v>4236</v>
      </c>
      <c r="CU398" s="36" t="s">
        <v>4237</v>
      </c>
      <c r="CV398" s="36" t="s">
        <v>4238</v>
      </c>
      <c r="CW398" s="36" t="s">
        <v>4239</v>
      </c>
      <c r="CX398" s="36" t="s">
        <v>4245</v>
      </c>
      <c r="CY398" s="36" t="s">
        <v>4240</v>
      </c>
      <c r="CZ398" s="36" t="s">
        <v>4241</v>
      </c>
      <c r="DA398" s="36" t="s">
        <v>4242</v>
      </c>
      <c r="DB398" s="37" t="s">
        <v>4243</v>
      </c>
      <c r="DC398" s="43" t="s">
        <v>4218</v>
      </c>
      <c r="DD398" s="48" t="s">
        <v>4234</v>
      </c>
      <c r="DE398" s="6" t="s">
        <v>4244</v>
      </c>
    </row>
    <row r="399" spans="1:109">
      <c r="A399" s="6">
        <v>2023011</v>
      </c>
      <c r="B399" s="6" t="s">
        <v>5627</v>
      </c>
      <c r="C399" s="6" t="s">
        <v>5652</v>
      </c>
      <c r="D399" s="13" t="s">
        <v>6060</v>
      </c>
      <c r="E399" s="15"/>
      <c r="F399" s="16">
        <v>1</v>
      </c>
      <c r="G399" s="16"/>
      <c r="H399" s="16"/>
      <c r="I399" s="17"/>
      <c r="J399" s="20"/>
      <c r="K399" s="21">
        <v>1</v>
      </c>
      <c r="L399" s="21">
        <v>1</v>
      </c>
      <c r="M399" s="21">
        <v>1</v>
      </c>
      <c r="N399" s="21">
        <v>1</v>
      </c>
      <c r="O399" s="21"/>
      <c r="P399" s="21"/>
      <c r="Q399" s="21"/>
      <c r="R399" s="21"/>
      <c r="S399" s="21"/>
      <c r="T399" s="21"/>
      <c r="U399" s="21"/>
      <c r="V399" s="21"/>
      <c r="W399" s="21"/>
      <c r="X399" s="21">
        <v>1</v>
      </c>
      <c r="Y399" s="21"/>
      <c r="Z399" s="21"/>
      <c r="AA399" s="21">
        <v>1</v>
      </c>
      <c r="AB399" s="22" t="s">
        <v>5754</v>
      </c>
      <c r="AC399" s="97" t="s">
        <v>6735</v>
      </c>
      <c r="AD399" s="24"/>
      <c r="AE399" s="25"/>
      <c r="AF399" s="25"/>
      <c r="AG399" s="25"/>
      <c r="AH399" s="25">
        <v>1</v>
      </c>
      <c r="AI399" s="25"/>
      <c r="AJ399" s="25"/>
      <c r="AK399" s="25"/>
      <c r="AL399" s="25"/>
      <c r="AM399" s="25"/>
      <c r="AN399" s="25">
        <v>1</v>
      </c>
      <c r="AO399" s="25"/>
      <c r="AP399" s="25">
        <v>1</v>
      </c>
      <c r="AQ399" s="25"/>
      <c r="AR399" s="25">
        <v>1</v>
      </c>
      <c r="AS399" s="25"/>
      <c r="AT399" s="25"/>
      <c r="AU399" s="25"/>
      <c r="AV399" s="25">
        <v>1</v>
      </c>
      <c r="AW399" s="25">
        <v>1</v>
      </c>
      <c r="AX399" s="25"/>
      <c r="AY399" s="25">
        <v>1</v>
      </c>
      <c r="AZ399" s="25"/>
      <c r="BA399" s="25"/>
      <c r="BB399" s="25"/>
      <c r="BC399" s="25"/>
      <c r="BD399" s="25"/>
      <c r="BE399" s="25"/>
      <c r="BF399" s="25"/>
      <c r="BG399" s="25">
        <v>1</v>
      </c>
      <c r="BH399" s="25">
        <v>1</v>
      </c>
      <c r="BI399" s="25"/>
      <c r="BJ399" s="25"/>
      <c r="BK399" s="25">
        <v>1</v>
      </c>
      <c r="BL399" s="25">
        <v>1</v>
      </c>
      <c r="BM399" s="25"/>
      <c r="BN399" s="25"/>
      <c r="BO399" s="25">
        <v>1</v>
      </c>
      <c r="BP399" s="25"/>
      <c r="BQ399" s="25"/>
      <c r="BR399" s="25"/>
      <c r="BS399" s="25"/>
      <c r="BT399" s="25">
        <v>1</v>
      </c>
      <c r="BU399" s="26" t="s">
        <v>5755</v>
      </c>
      <c r="BV399" s="100" t="s">
        <v>6395</v>
      </c>
      <c r="BW399" s="29"/>
      <c r="BX399" s="30"/>
      <c r="BY399" s="30"/>
      <c r="BZ399" s="30"/>
      <c r="CA399" s="30"/>
      <c r="CB399" s="30"/>
      <c r="CC399" s="30"/>
      <c r="CD399" s="30"/>
      <c r="CE399" s="30"/>
      <c r="CF399" s="30"/>
      <c r="CG399" s="30"/>
      <c r="CH399" s="30"/>
      <c r="CI399" s="30"/>
      <c r="CJ399" s="30"/>
      <c r="CK399" s="30"/>
      <c r="CL399" s="30"/>
      <c r="CM399" s="30"/>
      <c r="CN399" s="30">
        <v>1</v>
      </c>
      <c r="CO399" s="30" t="s">
        <v>5756</v>
      </c>
      <c r="CP399" s="30">
        <v>1</v>
      </c>
      <c r="CQ399" s="31" t="s">
        <v>5757</v>
      </c>
      <c r="CR399" s="103" t="s">
        <v>6983</v>
      </c>
      <c r="CS399" s="35" t="s">
        <v>5759</v>
      </c>
      <c r="CT399" s="36" t="s">
        <v>5760</v>
      </c>
      <c r="CU399" s="36" t="s">
        <v>5761</v>
      </c>
      <c r="CV399" s="36" t="s">
        <v>5762</v>
      </c>
      <c r="CW399" s="36" t="s">
        <v>5763</v>
      </c>
      <c r="CX399" s="36" t="s">
        <v>5764</v>
      </c>
      <c r="CY399" s="36" t="s">
        <v>5765</v>
      </c>
      <c r="CZ399" s="36" t="s">
        <v>5766</v>
      </c>
      <c r="DA399" s="36" t="s">
        <v>5767</v>
      </c>
      <c r="DB399" s="37" t="s">
        <v>5768</v>
      </c>
      <c r="DC399" s="43" t="s">
        <v>5743</v>
      </c>
      <c r="DD399" s="48" t="s">
        <v>5758</v>
      </c>
      <c r="DE399" s="6" t="s">
        <v>5769</v>
      </c>
    </row>
    <row r="400" spans="1:109">
      <c r="A400" s="6">
        <v>14006</v>
      </c>
      <c r="B400" s="6" t="s">
        <v>537</v>
      </c>
      <c r="C400" s="6" t="s">
        <v>538</v>
      </c>
      <c r="D400" s="13" t="s">
        <v>6076</v>
      </c>
      <c r="E400" s="15">
        <v>1</v>
      </c>
      <c r="F400" s="16"/>
      <c r="G400" s="16">
        <v>1</v>
      </c>
      <c r="H400" s="16"/>
      <c r="I400" s="17"/>
      <c r="J400" s="20">
        <v>1</v>
      </c>
      <c r="K400" s="21"/>
      <c r="L400" s="21"/>
      <c r="M400" s="21"/>
      <c r="N400" s="21"/>
      <c r="O400" s="21"/>
      <c r="P400" s="21">
        <v>1</v>
      </c>
      <c r="Q400" s="21">
        <v>1</v>
      </c>
      <c r="R400" s="21"/>
      <c r="S400" s="21">
        <v>1</v>
      </c>
      <c r="T400" s="21"/>
      <c r="U400" s="21"/>
      <c r="V400" s="21">
        <v>1</v>
      </c>
      <c r="W400" s="21"/>
      <c r="X400" s="21"/>
      <c r="Y400" s="21"/>
      <c r="Z400" s="21"/>
      <c r="AA400" s="21">
        <v>1</v>
      </c>
      <c r="AB400" s="22" t="s">
        <v>4248</v>
      </c>
      <c r="AC400" s="97" t="s">
        <v>6736</v>
      </c>
      <c r="AD400" s="24">
        <v>1</v>
      </c>
      <c r="AE400" s="25">
        <v>1</v>
      </c>
      <c r="AF400" s="25"/>
      <c r="AG400" s="25"/>
      <c r="AH400" s="25"/>
      <c r="AI400" s="25">
        <v>1</v>
      </c>
      <c r="AJ400" s="25"/>
      <c r="AK400" s="25">
        <v>1</v>
      </c>
      <c r="AL400" s="25">
        <v>1</v>
      </c>
      <c r="AM400" s="25">
        <v>1</v>
      </c>
      <c r="AN400" s="25"/>
      <c r="AO400" s="25"/>
      <c r="AP400" s="25"/>
      <c r="AQ400" s="25"/>
      <c r="AR400" s="25"/>
      <c r="AS400" s="25"/>
      <c r="AT400" s="25"/>
      <c r="AU400" s="25"/>
      <c r="AV400" s="25"/>
      <c r="AW400" s="25"/>
      <c r="AX400" s="25"/>
      <c r="AY400" s="25"/>
      <c r="AZ400" s="25"/>
      <c r="BA400" s="25"/>
      <c r="BB400" s="25"/>
      <c r="BC400" s="25">
        <v>1</v>
      </c>
      <c r="BD400" s="25"/>
      <c r="BE400" s="25">
        <v>1</v>
      </c>
      <c r="BF400" s="25">
        <v>1</v>
      </c>
      <c r="BG400" s="25"/>
      <c r="BH400" s="25"/>
      <c r="BI400" s="25"/>
      <c r="BJ400" s="25"/>
      <c r="BK400" s="25"/>
      <c r="BL400" s="25"/>
      <c r="BM400" s="25"/>
      <c r="BN400" s="25"/>
      <c r="BO400" s="25">
        <v>1</v>
      </c>
      <c r="BP400" s="25"/>
      <c r="BQ400" s="25"/>
      <c r="BR400" s="25"/>
      <c r="BS400" s="25"/>
      <c r="BT400" s="25"/>
      <c r="BU400" s="26"/>
      <c r="BV400" s="100" t="s">
        <v>6396</v>
      </c>
      <c r="BW400" s="29"/>
      <c r="BX400" s="30"/>
      <c r="BY400" s="30">
        <v>1</v>
      </c>
      <c r="BZ400" s="30"/>
      <c r="CA400" s="30"/>
      <c r="CB400" s="30"/>
      <c r="CC400" s="30"/>
      <c r="CD400" s="30"/>
      <c r="CE400" s="30"/>
      <c r="CF400" s="30"/>
      <c r="CG400" s="30"/>
      <c r="CH400" s="30">
        <v>1</v>
      </c>
      <c r="CI400" s="30"/>
      <c r="CJ400" s="30"/>
      <c r="CK400" s="30"/>
      <c r="CL400" s="30"/>
      <c r="CM400" s="30"/>
      <c r="CN400" s="30">
        <v>1</v>
      </c>
      <c r="CO400" s="30" t="s">
        <v>4249</v>
      </c>
      <c r="CP400" s="30">
        <v>1</v>
      </c>
      <c r="CQ400" s="31" t="s">
        <v>4250</v>
      </c>
      <c r="CR400" s="103" t="s">
        <v>6984</v>
      </c>
      <c r="CS400" s="35" t="s">
        <v>4252</v>
      </c>
      <c r="CT400" s="36" t="s">
        <v>4253</v>
      </c>
      <c r="CU400" s="36" t="s">
        <v>4254</v>
      </c>
      <c r="CV400" s="36" t="s">
        <v>4255</v>
      </c>
      <c r="CW400" s="36" t="s">
        <v>4256</v>
      </c>
      <c r="CX400" s="36" t="s">
        <v>4257</v>
      </c>
      <c r="CY400" s="36" t="s">
        <v>4258</v>
      </c>
      <c r="CZ400" s="36" t="s">
        <v>4259</v>
      </c>
      <c r="DA400" s="36" t="s">
        <v>4260</v>
      </c>
      <c r="DB400" s="37" t="s">
        <v>4261</v>
      </c>
      <c r="DC400" s="43" t="s">
        <v>4246</v>
      </c>
      <c r="DD400" s="48" t="s">
        <v>4251</v>
      </c>
      <c r="DE400" s="6" t="s">
        <v>4262</v>
      </c>
    </row>
    <row r="401" spans="1:109">
      <c r="A401" s="6">
        <v>2023023</v>
      </c>
      <c r="B401" s="6" t="s">
        <v>5637</v>
      </c>
      <c r="C401" s="6" t="s">
        <v>5662</v>
      </c>
      <c r="D401" s="13" t="s">
        <v>6065</v>
      </c>
      <c r="E401" s="15"/>
      <c r="F401" s="16">
        <v>1</v>
      </c>
      <c r="G401" s="16">
        <v>1</v>
      </c>
      <c r="H401" s="16"/>
      <c r="I401" s="17"/>
      <c r="J401" s="20"/>
      <c r="K401" s="21"/>
      <c r="L401" s="21"/>
      <c r="M401" s="21">
        <v>1</v>
      </c>
      <c r="N401" s="21"/>
      <c r="O401" s="21"/>
      <c r="P401" s="21">
        <v>1</v>
      </c>
      <c r="Q401" s="21"/>
      <c r="R401" s="21"/>
      <c r="S401" s="21"/>
      <c r="T401" s="21"/>
      <c r="U401" s="21"/>
      <c r="V401" s="21"/>
      <c r="W401" s="21"/>
      <c r="X401" s="21"/>
      <c r="Y401" s="21"/>
      <c r="Z401" s="21">
        <v>1</v>
      </c>
      <c r="AA401" s="21"/>
      <c r="AB401" s="22"/>
      <c r="AC401" s="97" t="s">
        <v>6737</v>
      </c>
      <c r="AD401" s="24"/>
      <c r="AE401" s="25"/>
      <c r="AF401" s="25"/>
      <c r="AG401" s="25"/>
      <c r="AH401" s="25"/>
      <c r="AI401" s="25"/>
      <c r="AJ401" s="25"/>
      <c r="AK401" s="25"/>
      <c r="AL401" s="25"/>
      <c r="AM401" s="25"/>
      <c r="AN401" s="25"/>
      <c r="AO401" s="25"/>
      <c r="AP401" s="25"/>
      <c r="AQ401" s="25"/>
      <c r="AR401" s="25"/>
      <c r="AS401" s="25"/>
      <c r="AT401" s="25"/>
      <c r="AU401" s="25"/>
      <c r="AV401" s="25"/>
      <c r="AW401" s="25"/>
      <c r="AX401" s="25"/>
      <c r="AY401" s="25"/>
      <c r="AZ401" s="25"/>
      <c r="BA401" s="25"/>
      <c r="BB401" s="25"/>
      <c r="BC401" s="25"/>
      <c r="BD401" s="25">
        <v>1</v>
      </c>
      <c r="BE401" s="25">
        <v>1</v>
      </c>
      <c r="BF401" s="25">
        <v>1</v>
      </c>
      <c r="BG401" s="25"/>
      <c r="BH401" s="25"/>
      <c r="BI401" s="25"/>
      <c r="BJ401" s="25"/>
      <c r="BK401" s="25"/>
      <c r="BL401" s="25"/>
      <c r="BM401" s="25"/>
      <c r="BN401" s="25"/>
      <c r="BO401" s="25"/>
      <c r="BP401" s="25"/>
      <c r="BQ401" s="25"/>
      <c r="BR401" s="25"/>
      <c r="BS401" s="25"/>
      <c r="BT401" s="25">
        <v>1</v>
      </c>
      <c r="BU401" s="26" t="s">
        <v>5880</v>
      </c>
      <c r="BV401" s="100" t="s">
        <v>6397</v>
      </c>
      <c r="BW401" s="29"/>
      <c r="BX401" s="30"/>
      <c r="BY401" s="30"/>
      <c r="BZ401" s="30"/>
      <c r="CA401" s="30"/>
      <c r="CB401" s="30"/>
      <c r="CC401" s="30"/>
      <c r="CD401" s="30" t="s">
        <v>5881</v>
      </c>
      <c r="CE401" s="30">
        <v>1</v>
      </c>
      <c r="CF401" s="30"/>
      <c r="CG401" s="30"/>
      <c r="CH401" s="30"/>
      <c r="CI401" s="30"/>
      <c r="CJ401" s="30"/>
      <c r="CK401" s="30"/>
      <c r="CL401" s="30"/>
      <c r="CM401" s="30"/>
      <c r="CN401" s="30"/>
      <c r="CO401" s="30"/>
      <c r="CP401" s="30">
        <v>1</v>
      </c>
      <c r="CQ401" s="31" t="s">
        <v>5882</v>
      </c>
      <c r="CR401" s="103" t="s">
        <v>7063</v>
      </c>
      <c r="CS401" s="35" t="s">
        <v>5884</v>
      </c>
      <c r="CT401" s="36" t="s">
        <v>5885</v>
      </c>
      <c r="CU401" s="36" t="s">
        <v>5886</v>
      </c>
      <c r="CV401" s="36" t="s">
        <v>5887</v>
      </c>
      <c r="CW401" s="36" t="s">
        <v>5886</v>
      </c>
      <c r="CX401" s="36" t="s">
        <v>5888</v>
      </c>
      <c r="CY401" s="36" t="s">
        <v>5889</v>
      </c>
      <c r="CZ401" s="36" t="s">
        <v>5890</v>
      </c>
      <c r="DA401" s="36"/>
      <c r="DB401" s="37"/>
      <c r="DC401" s="43" t="s">
        <v>5743</v>
      </c>
      <c r="DD401" s="48" t="s">
        <v>5883</v>
      </c>
      <c r="DE401" s="6" t="s">
        <v>5891</v>
      </c>
    </row>
    <row r="402" spans="1:109">
      <c r="A402" s="6">
        <v>2020002</v>
      </c>
      <c r="B402" s="6" t="s">
        <v>539</v>
      </c>
      <c r="C402" s="6" t="s">
        <v>540</v>
      </c>
      <c r="D402" s="13" t="s">
        <v>6008</v>
      </c>
      <c r="E402" s="15">
        <v>1</v>
      </c>
      <c r="F402" s="16"/>
      <c r="G402" s="16"/>
      <c r="H402" s="16"/>
      <c r="I402" s="17"/>
      <c r="J402" s="20">
        <v>1</v>
      </c>
      <c r="K402" s="21">
        <v>1</v>
      </c>
      <c r="L402" s="21"/>
      <c r="M402" s="21"/>
      <c r="N402" s="21"/>
      <c r="O402" s="21"/>
      <c r="P402" s="21">
        <v>1</v>
      </c>
      <c r="Q402" s="21"/>
      <c r="R402" s="21">
        <v>1</v>
      </c>
      <c r="S402" s="21"/>
      <c r="T402" s="21">
        <v>1</v>
      </c>
      <c r="U402" s="21"/>
      <c r="V402" s="21"/>
      <c r="W402" s="21"/>
      <c r="X402" s="21"/>
      <c r="Y402" s="21"/>
      <c r="Z402" s="21"/>
      <c r="AA402" s="21"/>
      <c r="AB402" s="22"/>
      <c r="AC402" s="97" t="s">
        <v>6738</v>
      </c>
      <c r="AD402" s="24">
        <v>1</v>
      </c>
      <c r="AE402" s="25">
        <v>1</v>
      </c>
      <c r="AF402" s="25">
        <v>1</v>
      </c>
      <c r="AG402" s="25"/>
      <c r="AH402" s="25"/>
      <c r="AI402" s="25">
        <v>1</v>
      </c>
      <c r="AJ402" s="25">
        <v>1</v>
      </c>
      <c r="AK402" s="25">
        <v>1</v>
      </c>
      <c r="AL402" s="25"/>
      <c r="AM402" s="25">
        <v>1</v>
      </c>
      <c r="AN402" s="25">
        <v>1</v>
      </c>
      <c r="AO402" s="25">
        <v>1</v>
      </c>
      <c r="AP402" s="25"/>
      <c r="AQ402" s="25"/>
      <c r="AR402" s="25"/>
      <c r="AS402" s="25"/>
      <c r="AT402" s="25"/>
      <c r="AU402" s="25"/>
      <c r="AV402" s="25"/>
      <c r="AW402" s="25"/>
      <c r="AX402" s="25"/>
      <c r="AY402" s="25">
        <v>1</v>
      </c>
      <c r="AZ402" s="25">
        <v>1</v>
      </c>
      <c r="BA402" s="25"/>
      <c r="BB402" s="25"/>
      <c r="BC402" s="25"/>
      <c r="BD402" s="25"/>
      <c r="BE402" s="25"/>
      <c r="BF402" s="25"/>
      <c r="BG402" s="25"/>
      <c r="BH402" s="25"/>
      <c r="BI402" s="25"/>
      <c r="BJ402" s="25"/>
      <c r="BK402" s="25"/>
      <c r="BL402" s="25"/>
      <c r="BM402" s="25">
        <v>1</v>
      </c>
      <c r="BN402" s="25">
        <v>1</v>
      </c>
      <c r="BO402" s="25"/>
      <c r="BP402" s="25"/>
      <c r="BQ402" s="25"/>
      <c r="BR402" s="25"/>
      <c r="BS402" s="25"/>
      <c r="BT402" s="25"/>
      <c r="BU402" s="26"/>
      <c r="BV402" s="100" t="s">
        <v>6398</v>
      </c>
      <c r="BW402" s="29"/>
      <c r="BX402" s="30"/>
      <c r="BY402" s="30">
        <v>1</v>
      </c>
      <c r="BZ402" s="30"/>
      <c r="CA402" s="30"/>
      <c r="CB402" s="30"/>
      <c r="CC402" s="30"/>
      <c r="CD402" s="30"/>
      <c r="CE402" s="30"/>
      <c r="CF402" s="30"/>
      <c r="CG402" s="30"/>
      <c r="CH402" s="30"/>
      <c r="CI402" s="30"/>
      <c r="CJ402" s="30"/>
      <c r="CK402" s="30"/>
      <c r="CL402" s="30"/>
      <c r="CM402" s="30"/>
      <c r="CN402" s="30">
        <v>1</v>
      </c>
      <c r="CO402" s="30" t="s">
        <v>4263</v>
      </c>
      <c r="CP402" s="30">
        <v>1</v>
      </c>
      <c r="CQ402" s="31" t="s">
        <v>4264</v>
      </c>
      <c r="CR402" s="103" t="s">
        <v>6985</v>
      </c>
      <c r="CS402" s="35" t="s">
        <v>4266</v>
      </c>
      <c r="CT402" s="36" t="s">
        <v>4267</v>
      </c>
      <c r="CU402" s="36" t="s">
        <v>4268</v>
      </c>
      <c r="CV402" s="36" t="s">
        <v>4269</v>
      </c>
      <c r="CW402" s="36" t="s">
        <v>4247</v>
      </c>
      <c r="CX402" s="36" t="s">
        <v>4270</v>
      </c>
      <c r="CY402" s="36"/>
      <c r="CZ402" s="36"/>
      <c r="DA402" s="36"/>
      <c r="DB402" s="37"/>
      <c r="DC402" s="43" t="s">
        <v>4246</v>
      </c>
      <c r="DD402" s="48" t="s">
        <v>4265</v>
      </c>
      <c r="DE402" s="6" t="s">
        <v>4271</v>
      </c>
    </row>
    <row r="403" spans="1:109">
      <c r="A403" s="6">
        <v>2022041</v>
      </c>
      <c r="B403" s="6" t="s">
        <v>541</v>
      </c>
      <c r="C403" s="6" t="s">
        <v>542</v>
      </c>
      <c r="D403" s="13" t="s">
        <v>6006</v>
      </c>
      <c r="E403" s="15">
        <v>1</v>
      </c>
      <c r="F403" s="16"/>
      <c r="G403" s="16">
        <v>1</v>
      </c>
      <c r="H403" s="16"/>
      <c r="I403" s="17"/>
      <c r="J403" s="20">
        <v>1</v>
      </c>
      <c r="K403" s="21"/>
      <c r="L403" s="21"/>
      <c r="M403" s="21"/>
      <c r="N403" s="21"/>
      <c r="O403" s="21"/>
      <c r="P403" s="21">
        <v>1</v>
      </c>
      <c r="Q403" s="21"/>
      <c r="R403" s="21"/>
      <c r="S403" s="21"/>
      <c r="T403" s="21"/>
      <c r="U403" s="21"/>
      <c r="V403" s="21"/>
      <c r="W403" s="21"/>
      <c r="X403" s="21"/>
      <c r="Y403" s="21"/>
      <c r="Z403" s="21"/>
      <c r="AA403" s="21"/>
      <c r="AB403" s="22"/>
      <c r="AC403" s="97" t="s">
        <v>6526</v>
      </c>
      <c r="AD403" s="24">
        <v>1</v>
      </c>
      <c r="AE403" s="25">
        <v>1</v>
      </c>
      <c r="AF403" s="25"/>
      <c r="AG403" s="25"/>
      <c r="AH403" s="25"/>
      <c r="AI403" s="25"/>
      <c r="AJ403" s="25"/>
      <c r="AK403" s="25">
        <v>1</v>
      </c>
      <c r="AL403" s="25"/>
      <c r="AM403" s="25">
        <v>1</v>
      </c>
      <c r="AN403" s="25"/>
      <c r="AO403" s="25"/>
      <c r="AP403" s="25"/>
      <c r="AQ403" s="25"/>
      <c r="AR403" s="25"/>
      <c r="AS403" s="25"/>
      <c r="AT403" s="25"/>
      <c r="AU403" s="25"/>
      <c r="AV403" s="25"/>
      <c r="AW403" s="25"/>
      <c r="AX403" s="25"/>
      <c r="AY403" s="25"/>
      <c r="AZ403" s="25"/>
      <c r="BA403" s="25"/>
      <c r="BB403" s="25"/>
      <c r="BC403" s="25">
        <v>1</v>
      </c>
      <c r="BD403" s="25">
        <v>1</v>
      </c>
      <c r="BE403" s="25">
        <v>1</v>
      </c>
      <c r="BF403" s="25">
        <v>1</v>
      </c>
      <c r="BG403" s="25"/>
      <c r="BH403" s="25"/>
      <c r="BI403" s="25"/>
      <c r="BJ403" s="25"/>
      <c r="BK403" s="25"/>
      <c r="BL403" s="25"/>
      <c r="BM403" s="25"/>
      <c r="BN403" s="25"/>
      <c r="BO403" s="25">
        <v>1</v>
      </c>
      <c r="BP403" s="25"/>
      <c r="BQ403" s="25"/>
      <c r="BR403" s="25"/>
      <c r="BS403" s="25"/>
      <c r="BT403" s="25">
        <v>1</v>
      </c>
      <c r="BU403" s="26" t="s">
        <v>4272</v>
      </c>
      <c r="BV403" s="100" t="s">
        <v>6399</v>
      </c>
      <c r="BW403" s="29"/>
      <c r="BX403" s="30"/>
      <c r="BY403" s="30">
        <v>1</v>
      </c>
      <c r="BZ403" s="30"/>
      <c r="CA403" s="30"/>
      <c r="CB403" s="30"/>
      <c r="CC403" s="30"/>
      <c r="CD403" s="30"/>
      <c r="CE403" s="30"/>
      <c r="CF403" s="30"/>
      <c r="CG403" s="30"/>
      <c r="CH403" s="30"/>
      <c r="CI403" s="30"/>
      <c r="CJ403" s="30"/>
      <c r="CK403" s="30"/>
      <c r="CL403" s="30"/>
      <c r="CM403" s="30"/>
      <c r="CN403" s="30"/>
      <c r="CO403" s="30"/>
      <c r="CP403" s="30">
        <v>1</v>
      </c>
      <c r="CQ403" s="31" t="s">
        <v>4273</v>
      </c>
      <c r="CR403" s="103" t="s">
        <v>6812</v>
      </c>
      <c r="CS403" s="35" t="s">
        <v>4275</v>
      </c>
      <c r="CT403" s="36" t="s">
        <v>4276</v>
      </c>
      <c r="CU403" s="36" t="s">
        <v>4277</v>
      </c>
      <c r="CV403" s="36" t="s">
        <v>4278</v>
      </c>
      <c r="CW403" s="36" t="s">
        <v>4279</v>
      </c>
      <c r="CX403" s="36" t="s">
        <v>4280</v>
      </c>
      <c r="CY403" s="36" t="s">
        <v>4281</v>
      </c>
      <c r="CZ403" s="36" t="s">
        <v>4282</v>
      </c>
      <c r="DA403" s="36" t="s">
        <v>4283</v>
      </c>
      <c r="DB403" s="37" t="s">
        <v>4284</v>
      </c>
      <c r="DC403" s="43" t="s">
        <v>4246</v>
      </c>
      <c r="DD403" s="48" t="s">
        <v>4274</v>
      </c>
      <c r="DE403" s="6" t="s">
        <v>4285</v>
      </c>
    </row>
    <row r="404" spans="1:109">
      <c r="A404" s="6">
        <v>2023017</v>
      </c>
      <c r="B404" s="6" t="s">
        <v>5632</v>
      </c>
      <c r="C404" s="6" t="s">
        <v>5657</v>
      </c>
      <c r="D404" s="13" t="s">
        <v>6062</v>
      </c>
      <c r="E404" s="15">
        <v>1</v>
      </c>
      <c r="F404" s="16"/>
      <c r="G404" s="16">
        <v>1</v>
      </c>
      <c r="H404" s="16"/>
      <c r="I404" s="17">
        <v>1</v>
      </c>
      <c r="J404" s="20">
        <v>1</v>
      </c>
      <c r="K404" s="21"/>
      <c r="L404" s="21"/>
      <c r="M404" s="21"/>
      <c r="N404" s="21"/>
      <c r="O404" s="21"/>
      <c r="P404" s="21">
        <v>1</v>
      </c>
      <c r="Q404" s="21"/>
      <c r="R404" s="21"/>
      <c r="S404" s="21"/>
      <c r="T404" s="21"/>
      <c r="U404" s="21"/>
      <c r="V404" s="21"/>
      <c r="W404" s="21"/>
      <c r="X404" s="21"/>
      <c r="Y404" s="21">
        <v>1</v>
      </c>
      <c r="Z404" s="21"/>
      <c r="AA404" s="21"/>
      <c r="AB404" s="22"/>
      <c r="AC404" s="97" t="s">
        <v>6739</v>
      </c>
      <c r="AD404" s="24">
        <v>1</v>
      </c>
      <c r="AE404" s="25"/>
      <c r="AF404" s="25"/>
      <c r="AG404" s="25"/>
      <c r="AH404" s="25"/>
      <c r="AI404" s="25"/>
      <c r="AJ404" s="25"/>
      <c r="AK404" s="25">
        <v>1</v>
      </c>
      <c r="AL404" s="25">
        <v>1</v>
      </c>
      <c r="AM404" s="25"/>
      <c r="AN404" s="25"/>
      <c r="AO404" s="25"/>
      <c r="AP404" s="25"/>
      <c r="AQ404" s="25"/>
      <c r="AR404" s="25"/>
      <c r="AS404" s="25"/>
      <c r="AT404" s="25"/>
      <c r="AU404" s="25"/>
      <c r="AV404" s="25"/>
      <c r="AW404" s="25"/>
      <c r="AX404" s="25"/>
      <c r="AY404" s="25"/>
      <c r="AZ404" s="25"/>
      <c r="BA404" s="25"/>
      <c r="BB404" s="25"/>
      <c r="BC404" s="25"/>
      <c r="BD404" s="25">
        <v>1</v>
      </c>
      <c r="BE404" s="25">
        <v>1</v>
      </c>
      <c r="BF404" s="25">
        <v>1</v>
      </c>
      <c r="BG404" s="25"/>
      <c r="BH404" s="25"/>
      <c r="BI404" s="25"/>
      <c r="BJ404" s="25"/>
      <c r="BK404" s="25"/>
      <c r="BL404" s="25"/>
      <c r="BM404" s="25"/>
      <c r="BN404" s="25"/>
      <c r="BO404" s="25"/>
      <c r="BP404" s="25"/>
      <c r="BQ404" s="25"/>
      <c r="BR404" s="25">
        <v>1</v>
      </c>
      <c r="BS404" s="25" t="s">
        <v>5819</v>
      </c>
      <c r="BT404" s="25"/>
      <c r="BU404" s="26"/>
      <c r="BV404" s="100" t="s">
        <v>6400</v>
      </c>
      <c r="BW404" s="29"/>
      <c r="BX404" s="30"/>
      <c r="BY404" s="30"/>
      <c r="BZ404" s="30"/>
      <c r="CA404" s="30"/>
      <c r="CB404" s="30"/>
      <c r="CC404" s="30"/>
      <c r="CD404" s="30"/>
      <c r="CE404" s="30"/>
      <c r="CF404" s="30"/>
      <c r="CG404" s="30"/>
      <c r="CH404" s="30"/>
      <c r="CI404" s="30"/>
      <c r="CJ404" s="30"/>
      <c r="CK404" s="30"/>
      <c r="CL404" s="30"/>
      <c r="CM404" s="30"/>
      <c r="CN404" s="30"/>
      <c r="CO404" s="30"/>
      <c r="CP404" s="30">
        <v>1</v>
      </c>
      <c r="CQ404" s="31" t="s">
        <v>5820</v>
      </c>
      <c r="CR404" s="103" t="s">
        <v>6517</v>
      </c>
      <c r="CS404" s="35" t="s">
        <v>5822</v>
      </c>
      <c r="CT404" s="36" t="s">
        <v>5823</v>
      </c>
      <c r="CU404" s="36" t="s">
        <v>5824</v>
      </c>
      <c r="CV404" s="36" t="s">
        <v>5825</v>
      </c>
      <c r="CW404" s="36" t="s">
        <v>5826</v>
      </c>
      <c r="CX404" s="36" t="s">
        <v>5827</v>
      </c>
      <c r="CY404" s="36"/>
      <c r="CZ404" s="36"/>
      <c r="DA404" s="36"/>
      <c r="DB404" s="37"/>
      <c r="DC404" s="43" t="s">
        <v>5743</v>
      </c>
      <c r="DD404" s="48" t="s">
        <v>5821</v>
      </c>
      <c r="DE404" s="6" t="s">
        <v>5828</v>
      </c>
    </row>
    <row r="405" spans="1:109">
      <c r="A405" s="6">
        <v>21059</v>
      </c>
      <c r="B405" s="6" t="s">
        <v>543</v>
      </c>
      <c r="C405" s="6" t="s">
        <v>544</v>
      </c>
      <c r="D405" s="13" t="s">
        <v>6023</v>
      </c>
      <c r="E405" s="15">
        <v>1</v>
      </c>
      <c r="F405" s="16">
        <v>1</v>
      </c>
      <c r="G405" s="16"/>
      <c r="H405" s="16"/>
      <c r="I405" s="17"/>
      <c r="J405" s="20">
        <v>1</v>
      </c>
      <c r="K405" s="21"/>
      <c r="L405" s="21"/>
      <c r="M405" s="21"/>
      <c r="N405" s="21"/>
      <c r="O405" s="21"/>
      <c r="P405" s="21"/>
      <c r="Q405" s="21">
        <v>1</v>
      </c>
      <c r="R405" s="21"/>
      <c r="S405" s="21"/>
      <c r="T405" s="21"/>
      <c r="U405" s="21"/>
      <c r="V405" s="21"/>
      <c r="W405" s="21">
        <v>1</v>
      </c>
      <c r="X405" s="21">
        <v>1</v>
      </c>
      <c r="Y405" s="21"/>
      <c r="Z405" s="21"/>
      <c r="AA405" s="21"/>
      <c r="AB405" s="22"/>
      <c r="AC405" s="97" t="s">
        <v>6740</v>
      </c>
      <c r="AD405" s="24"/>
      <c r="AE405" s="25"/>
      <c r="AF405" s="25"/>
      <c r="AG405" s="25"/>
      <c r="AH405" s="25"/>
      <c r="AI405" s="25"/>
      <c r="AJ405" s="25"/>
      <c r="AK405" s="25"/>
      <c r="AL405" s="25"/>
      <c r="AM405" s="25"/>
      <c r="AN405" s="25"/>
      <c r="AO405" s="25"/>
      <c r="AP405" s="25"/>
      <c r="AQ405" s="25"/>
      <c r="AR405" s="25"/>
      <c r="AS405" s="25"/>
      <c r="AT405" s="25"/>
      <c r="AU405" s="25"/>
      <c r="AV405" s="25"/>
      <c r="AW405" s="25"/>
      <c r="AX405" s="25"/>
      <c r="AY405" s="25">
        <v>1</v>
      </c>
      <c r="AZ405" s="25">
        <v>1</v>
      </c>
      <c r="BA405" s="25">
        <v>1</v>
      </c>
      <c r="BB405" s="25"/>
      <c r="BC405" s="25"/>
      <c r="BD405" s="25"/>
      <c r="BE405" s="25"/>
      <c r="BF405" s="25"/>
      <c r="BG405" s="25">
        <v>1</v>
      </c>
      <c r="BH405" s="25">
        <v>1</v>
      </c>
      <c r="BI405" s="25">
        <v>1</v>
      </c>
      <c r="BJ405" s="25"/>
      <c r="BK405" s="25"/>
      <c r="BL405" s="25"/>
      <c r="BM405" s="25"/>
      <c r="BN405" s="25"/>
      <c r="BO405" s="25">
        <v>1</v>
      </c>
      <c r="BP405" s="25"/>
      <c r="BQ405" s="25"/>
      <c r="BR405" s="25"/>
      <c r="BS405" s="25"/>
      <c r="BT405" s="25"/>
      <c r="BU405" s="26"/>
      <c r="BV405" s="100" t="s">
        <v>6401</v>
      </c>
      <c r="BW405" s="29"/>
      <c r="BX405" s="30"/>
      <c r="BY405" s="30"/>
      <c r="BZ405" s="30"/>
      <c r="CA405" s="30"/>
      <c r="CB405" s="30"/>
      <c r="CC405" s="30"/>
      <c r="CD405" s="30"/>
      <c r="CE405" s="30"/>
      <c r="CF405" s="30"/>
      <c r="CG405" s="30"/>
      <c r="CH405" s="30"/>
      <c r="CI405" s="30"/>
      <c r="CJ405" s="30"/>
      <c r="CK405" s="30"/>
      <c r="CL405" s="30"/>
      <c r="CM405" s="30"/>
      <c r="CN405" s="30">
        <v>1</v>
      </c>
      <c r="CO405" s="30" t="s">
        <v>4286</v>
      </c>
      <c r="CP405" s="30">
        <v>1</v>
      </c>
      <c r="CQ405" s="31" t="s">
        <v>4287</v>
      </c>
      <c r="CR405" s="103" t="s">
        <v>6986</v>
      </c>
      <c r="CS405" s="35" t="s">
        <v>4289</v>
      </c>
      <c r="CT405" s="36" t="s">
        <v>4290</v>
      </c>
      <c r="CU405" s="36" t="s">
        <v>4291</v>
      </c>
      <c r="CV405" s="36" t="s">
        <v>4292</v>
      </c>
      <c r="CW405" s="36" t="s">
        <v>4293</v>
      </c>
      <c r="CX405" s="36" t="s">
        <v>4294</v>
      </c>
      <c r="CY405" s="36" t="s">
        <v>4295</v>
      </c>
      <c r="CZ405" s="36" t="s">
        <v>4296</v>
      </c>
      <c r="DA405" s="36" t="s">
        <v>4297</v>
      </c>
      <c r="DB405" s="37" t="s">
        <v>4298</v>
      </c>
      <c r="DC405" s="43" t="s">
        <v>4246</v>
      </c>
      <c r="DD405" s="48" t="s">
        <v>4288</v>
      </c>
      <c r="DE405" s="6" t="s">
        <v>4299</v>
      </c>
    </row>
    <row r="406" spans="1:109">
      <c r="A406" s="6">
        <v>2023010</v>
      </c>
      <c r="B406" s="6" t="s">
        <v>5626</v>
      </c>
      <c r="C406" s="6" t="s">
        <v>5651</v>
      </c>
      <c r="D406" s="13" t="s">
        <v>6059</v>
      </c>
      <c r="E406" s="15"/>
      <c r="F406" s="16">
        <v>1</v>
      </c>
      <c r="G406" s="16">
        <v>1</v>
      </c>
      <c r="H406" s="16"/>
      <c r="I406" s="17"/>
      <c r="J406" s="20"/>
      <c r="K406" s="21"/>
      <c r="L406" s="21">
        <v>1</v>
      </c>
      <c r="M406" s="21">
        <v>1</v>
      </c>
      <c r="N406" s="21"/>
      <c r="O406" s="21"/>
      <c r="P406" s="21"/>
      <c r="Q406" s="21"/>
      <c r="R406" s="21"/>
      <c r="S406" s="21"/>
      <c r="T406" s="21"/>
      <c r="U406" s="21"/>
      <c r="V406" s="21"/>
      <c r="W406" s="21"/>
      <c r="X406" s="21"/>
      <c r="Y406" s="21"/>
      <c r="Z406" s="21"/>
      <c r="AA406" s="21"/>
      <c r="AB406" s="22"/>
      <c r="AC406" s="97" t="s">
        <v>6741</v>
      </c>
      <c r="AD406" s="24"/>
      <c r="AE406" s="25"/>
      <c r="AF406" s="25"/>
      <c r="AG406" s="25"/>
      <c r="AH406" s="25"/>
      <c r="AI406" s="25"/>
      <c r="AJ406" s="25"/>
      <c r="AK406" s="25"/>
      <c r="AL406" s="25"/>
      <c r="AM406" s="25"/>
      <c r="AN406" s="25"/>
      <c r="AO406" s="25"/>
      <c r="AP406" s="25"/>
      <c r="AQ406" s="25"/>
      <c r="AR406" s="25"/>
      <c r="AS406" s="25"/>
      <c r="AT406" s="25"/>
      <c r="AU406" s="25"/>
      <c r="AV406" s="25"/>
      <c r="AW406" s="25"/>
      <c r="AX406" s="25"/>
      <c r="AY406" s="25"/>
      <c r="AZ406" s="25"/>
      <c r="BA406" s="25"/>
      <c r="BB406" s="25"/>
      <c r="BC406" s="25"/>
      <c r="BD406" s="25"/>
      <c r="BE406" s="25">
        <v>1</v>
      </c>
      <c r="BF406" s="25"/>
      <c r="BG406" s="25"/>
      <c r="BH406" s="25"/>
      <c r="BI406" s="25"/>
      <c r="BJ406" s="25"/>
      <c r="BK406" s="25"/>
      <c r="BL406" s="25"/>
      <c r="BM406" s="25"/>
      <c r="BN406" s="25"/>
      <c r="BO406" s="25"/>
      <c r="BP406" s="25"/>
      <c r="BQ406" s="25"/>
      <c r="BR406" s="25"/>
      <c r="BS406" s="25"/>
      <c r="BT406" s="25"/>
      <c r="BU406" s="26"/>
      <c r="BV406" s="100" t="s">
        <v>6402</v>
      </c>
      <c r="BW406" s="29"/>
      <c r="BX406" s="30"/>
      <c r="BY406" s="30"/>
      <c r="BZ406" s="30"/>
      <c r="CA406" s="30"/>
      <c r="CB406" s="30"/>
      <c r="CC406" s="30"/>
      <c r="CD406" s="30"/>
      <c r="CE406" s="30"/>
      <c r="CF406" s="30"/>
      <c r="CG406" s="30"/>
      <c r="CH406" s="30"/>
      <c r="CI406" s="30"/>
      <c r="CJ406" s="30"/>
      <c r="CK406" s="30"/>
      <c r="CL406" s="30"/>
      <c r="CM406" s="30"/>
      <c r="CN406" s="30">
        <v>1</v>
      </c>
      <c r="CO406" s="30" t="s">
        <v>5744</v>
      </c>
      <c r="CP406" s="30">
        <v>1</v>
      </c>
      <c r="CQ406" s="31" t="s">
        <v>5745</v>
      </c>
      <c r="CR406" s="103" t="s">
        <v>6987</v>
      </c>
      <c r="CS406" s="35" t="s">
        <v>5747</v>
      </c>
      <c r="CT406" s="36" t="s">
        <v>5748</v>
      </c>
      <c r="CU406" s="36" t="s">
        <v>5749</v>
      </c>
      <c r="CV406" s="36" t="s">
        <v>5750</v>
      </c>
      <c r="CW406" s="36" t="s">
        <v>5751</v>
      </c>
      <c r="CX406" s="36" t="s">
        <v>5752</v>
      </c>
      <c r="CY406" s="36"/>
      <c r="CZ406" s="36"/>
      <c r="DA406" s="36"/>
      <c r="DB406" s="37"/>
      <c r="DC406" s="43" t="s">
        <v>5743</v>
      </c>
      <c r="DD406" s="48" t="s">
        <v>5746</v>
      </c>
      <c r="DE406" s="6" t="s">
        <v>5753</v>
      </c>
    </row>
    <row r="407" spans="1:109">
      <c r="A407" s="6">
        <v>25014</v>
      </c>
      <c r="B407" s="6" t="s">
        <v>545</v>
      </c>
      <c r="C407" s="6" t="s">
        <v>546</v>
      </c>
      <c r="D407" s="13" t="s">
        <v>6009</v>
      </c>
      <c r="E407" s="15">
        <v>1</v>
      </c>
      <c r="F407" s="16"/>
      <c r="G407" s="16"/>
      <c r="H407" s="16"/>
      <c r="I407" s="17"/>
      <c r="J407" s="20"/>
      <c r="K407" s="21"/>
      <c r="L407" s="21">
        <v>1</v>
      </c>
      <c r="M407" s="21"/>
      <c r="N407" s="21"/>
      <c r="O407" s="21"/>
      <c r="P407" s="21"/>
      <c r="Q407" s="21"/>
      <c r="R407" s="21"/>
      <c r="S407" s="21"/>
      <c r="T407" s="21"/>
      <c r="U407" s="21"/>
      <c r="V407" s="21">
        <v>1</v>
      </c>
      <c r="W407" s="21"/>
      <c r="X407" s="21"/>
      <c r="Y407" s="21"/>
      <c r="Z407" s="21"/>
      <c r="AA407" s="21"/>
      <c r="AB407" s="22"/>
      <c r="AC407" s="97" t="s">
        <v>6742</v>
      </c>
      <c r="AD407" s="24"/>
      <c r="AE407" s="25"/>
      <c r="AF407" s="25"/>
      <c r="AG407" s="25"/>
      <c r="AH407" s="25"/>
      <c r="AI407" s="25"/>
      <c r="AJ407" s="25"/>
      <c r="AK407" s="25">
        <v>1</v>
      </c>
      <c r="AL407" s="25">
        <v>1</v>
      </c>
      <c r="AM407" s="25">
        <v>1</v>
      </c>
      <c r="AN407" s="25"/>
      <c r="AO407" s="25"/>
      <c r="AP407" s="25"/>
      <c r="AQ407" s="25"/>
      <c r="AR407" s="25"/>
      <c r="AS407" s="25"/>
      <c r="AT407" s="25"/>
      <c r="AU407" s="25"/>
      <c r="AV407" s="25"/>
      <c r="AW407" s="25"/>
      <c r="AX407" s="25"/>
      <c r="AY407" s="25"/>
      <c r="AZ407" s="25"/>
      <c r="BA407" s="25"/>
      <c r="BB407" s="25"/>
      <c r="BC407" s="25"/>
      <c r="BD407" s="25"/>
      <c r="BE407" s="25"/>
      <c r="BF407" s="25"/>
      <c r="BG407" s="25"/>
      <c r="BH407" s="25"/>
      <c r="BI407" s="25"/>
      <c r="BJ407" s="25"/>
      <c r="BK407" s="25"/>
      <c r="BL407" s="25"/>
      <c r="BM407" s="25"/>
      <c r="BN407" s="25"/>
      <c r="BO407" s="25"/>
      <c r="BP407" s="25"/>
      <c r="BQ407" s="25"/>
      <c r="BR407" s="25"/>
      <c r="BS407" s="25"/>
      <c r="BT407" s="25">
        <v>1</v>
      </c>
      <c r="BU407" s="26" t="s">
        <v>4301</v>
      </c>
      <c r="BV407" s="100" t="s">
        <v>6403</v>
      </c>
      <c r="BW407" s="29"/>
      <c r="BX407" s="30"/>
      <c r="BY407" s="30"/>
      <c r="BZ407" s="30"/>
      <c r="CA407" s="30"/>
      <c r="CB407" s="30"/>
      <c r="CC407" s="30"/>
      <c r="CD407" s="30"/>
      <c r="CE407" s="30"/>
      <c r="CF407" s="30"/>
      <c r="CG407" s="30"/>
      <c r="CH407" s="30"/>
      <c r="CI407" s="30"/>
      <c r="CJ407" s="30"/>
      <c r="CK407" s="30"/>
      <c r="CL407" s="30"/>
      <c r="CM407" s="30"/>
      <c r="CN407" s="30">
        <v>1</v>
      </c>
      <c r="CO407" s="30" t="s">
        <v>4302</v>
      </c>
      <c r="CP407" s="30">
        <v>1</v>
      </c>
      <c r="CQ407" s="31" t="s">
        <v>4303</v>
      </c>
      <c r="CR407" s="103" t="s">
        <v>6988</v>
      </c>
      <c r="CS407" s="35" t="s">
        <v>4305</v>
      </c>
      <c r="CT407" s="36" t="s">
        <v>4306</v>
      </c>
      <c r="CU407" s="36" t="s">
        <v>4307</v>
      </c>
      <c r="CV407" s="36" t="s">
        <v>4308</v>
      </c>
      <c r="CW407" s="36" t="s">
        <v>4309</v>
      </c>
      <c r="CX407" s="36" t="s">
        <v>4310</v>
      </c>
      <c r="CY407" s="36" t="s">
        <v>4311</v>
      </c>
      <c r="CZ407" s="36" t="s">
        <v>4312</v>
      </c>
      <c r="DA407" s="36" t="s">
        <v>4313</v>
      </c>
      <c r="DB407" s="37" t="s">
        <v>4314</v>
      </c>
      <c r="DC407" s="43" t="s">
        <v>4246</v>
      </c>
      <c r="DD407" s="48" t="s">
        <v>4304</v>
      </c>
      <c r="DE407" s="6" t="s">
        <v>4315</v>
      </c>
    </row>
    <row r="408" spans="1:109">
      <c r="A408" s="6">
        <v>21023</v>
      </c>
      <c r="B408" s="6" t="s">
        <v>547</v>
      </c>
      <c r="C408" s="6" t="s">
        <v>548</v>
      </c>
      <c r="D408" s="13" t="s">
        <v>6004</v>
      </c>
      <c r="E408" s="15">
        <v>1</v>
      </c>
      <c r="F408" s="16"/>
      <c r="G408" s="16">
        <v>1</v>
      </c>
      <c r="H408" s="16"/>
      <c r="I408" s="17">
        <v>1</v>
      </c>
      <c r="J408" s="20">
        <v>1</v>
      </c>
      <c r="K408" s="21"/>
      <c r="L408" s="21">
        <v>1</v>
      </c>
      <c r="M408" s="21"/>
      <c r="N408" s="21"/>
      <c r="O408" s="21"/>
      <c r="P408" s="21"/>
      <c r="Q408" s="21">
        <v>1</v>
      </c>
      <c r="R408" s="21">
        <v>1</v>
      </c>
      <c r="S408" s="21"/>
      <c r="T408" s="21"/>
      <c r="U408" s="21"/>
      <c r="V408" s="21">
        <v>1</v>
      </c>
      <c r="W408" s="21"/>
      <c r="X408" s="21"/>
      <c r="Y408" s="21">
        <v>1</v>
      </c>
      <c r="Z408" s="21"/>
      <c r="AA408" s="21"/>
      <c r="AB408" s="22"/>
      <c r="AC408" s="97" t="s">
        <v>6743</v>
      </c>
      <c r="AD408" s="24">
        <v>1</v>
      </c>
      <c r="AE408" s="25">
        <v>1</v>
      </c>
      <c r="AF408" s="25"/>
      <c r="AG408" s="25"/>
      <c r="AH408" s="25"/>
      <c r="AI408" s="25"/>
      <c r="AJ408" s="25"/>
      <c r="AK408" s="25">
        <v>1</v>
      </c>
      <c r="AL408" s="25"/>
      <c r="AM408" s="25">
        <v>1</v>
      </c>
      <c r="AN408" s="25"/>
      <c r="AO408" s="25"/>
      <c r="AP408" s="25"/>
      <c r="AQ408" s="25"/>
      <c r="AR408" s="25"/>
      <c r="AS408" s="25"/>
      <c r="AT408" s="25"/>
      <c r="AU408" s="25"/>
      <c r="AV408" s="25"/>
      <c r="AW408" s="25"/>
      <c r="AX408" s="25"/>
      <c r="AY408" s="25"/>
      <c r="AZ408" s="25"/>
      <c r="BA408" s="25"/>
      <c r="BB408" s="25"/>
      <c r="BC408" s="25">
        <v>1</v>
      </c>
      <c r="BD408" s="25">
        <v>1</v>
      </c>
      <c r="BE408" s="25">
        <v>1</v>
      </c>
      <c r="BF408" s="25">
        <v>1</v>
      </c>
      <c r="BG408" s="25"/>
      <c r="BH408" s="25"/>
      <c r="BI408" s="25"/>
      <c r="BJ408" s="25"/>
      <c r="BK408" s="25"/>
      <c r="BL408" s="25"/>
      <c r="BM408" s="25"/>
      <c r="BN408" s="25"/>
      <c r="BO408" s="25">
        <v>1</v>
      </c>
      <c r="BP408" s="25"/>
      <c r="BQ408" s="25"/>
      <c r="BR408" s="25">
        <v>1</v>
      </c>
      <c r="BS408" s="25" t="s">
        <v>4316</v>
      </c>
      <c r="BT408" s="25"/>
      <c r="BU408" s="26"/>
      <c r="BV408" s="100" t="s">
        <v>6404</v>
      </c>
      <c r="BW408" s="29"/>
      <c r="BX408" s="30"/>
      <c r="BY408" s="30"/>
      <c r="BZ408" s="30"/>
      <c r="CA408" s="30"/>
      <c r="CB408" s="30"/>
      <c r="CC408" s="30"/>
      <c r="CD408" s="30"/>
      <c r="CE408" s="30"/>
      <c r="CF408" s="30"/>
      <c r="CG408" s="30"/>
      <c r="CH408" s="30"/>
      <c r="CI408" s="30"/>
      <c r="CJ408" s="30"/>
      <c r="CK408" s="30"/>
      <c r="CL408" s="30"/>
      <c r="CM408" s="30"/>
      <c r="CN408" s="30"/>
      <c r="CO408" s="30"/>
      <c r="CP408" s="30">
        <v>1</v>
      </c>
      <c r="CQ408" s="31" t="s">
        <v>4317</v>
      </c>
      <c r="CR408" s="103" t="s">
        <v>6517</v>
      </c>
      <c r="CS408" s="35" t="s">
        <v>4319</v>
      </c>
      <c r="CT408" s="36" t="s">
        <v>4320</v>
      </c>
      <c r="CU408" s="36" t="s">
        <v>4321</v>
      </c>
      <c r="CV408" s="36" t="s">
        <v>4322</v>
      </c>
      <c r="CW408" s="36" t="s">
        <v>4323</v>
      </c>
      <c r="CX408" s="36" t="s">
        <v>4324</v>
      </c>
      <c r="CY408" s="36" t="s">
        <v>4325</v>
      </c>
      <c r="CZ408" s="36" t="s">
        <v>4326</v>
      </c>
      <c r="DA408" s="36" t="s">
        <v>4327</v>
      </c>
      <c r="DB408" s="37" t="s">
        <v>4328</v>
      </c>
      <c r="DC408" s="43" t="s">
        <v>4246</v>
      </c>
      <c r="DD408" s="48" t="s">
        <v>4318</v>
      </c>
      <c r="DE408" s="6" t="s">
        <v>4329</v>
      </c>
    </row>
    <row r="409" spans="1:109">
      <c r="A409" s="6">
        <v>2023038</v>
      </c>
      <c r="B409" s="6" t="s">
        <v>7155</v>
      </c>
      <c r="C409" s="6" t="s">
        <v>7175</v>
      </c>
      <c r="D409" s="13" t="s">
        <v>6004</v>
      </c>
      <c r="E409" s="15"/>
      <c r="F409" s="16">
        <v>1</v>
      </c>
      <c r="G409" s="16"/>
      <c r="H409" s="16"/>
      <c r="I409" s="17"/>
      <c r="J409" s="20"/>
      <c r="K409" s="21"/>
      <c r="L409" s="21">
        <v>1</v>
      </c>
      <c r="M409" s="21">
        <v>1</v>
      </c>
      <c r="N409" s="21"/>
      <c r="O409" s="21"/>
      <c r="P409" s="21"/>
      <c r="Q409" s="21"/>
      <c r="R409" s="21">
        <v>1</v>
      </c>
      <c r="S409" s="21">
        <v>1</v>
      </c>
      <c r="T409" s="21"/>
      <c r="U409" s="21"/>
      <c r="V409" s="21"/>
      <c r="W409" s="21">
        <v>1</v>
      </c>
      <c r="X409" s="21">
        <v>1</v>
      </c>
      <c r="Y409" s="21"/>
      <c r="Z409" s="21"/>
      <c r="AA409" s="21"/>
      <c r="AB409" s="22"/>
      <c r="AC409" s="97" t="s">
        <v>7167</v>
      </c>
      <c r="AD409" s="24"/>
      <c r="AE409" s="25">
        <v>1</v>
      </c>
      <c r="AF409" s="25"/>
      <c r="AG409" s="25"/>
      <c r="AH409" s="25"/>
      <c r="AI409" s="25"/>
      <c r="AJ409" s="25"/>
      <c r="AK409" s="25"/>
      <c r="AL409" s="25"/>
      <c r="AM409" s="25"/>
      <c r="AN409" s="25"/>
      <c r="AO409" s="25"/>
      <c r="AP409" s="25"/>
      <c r="AQ409" s="25"/>
      <c r="AR409" s="25"/>
      <c r="AS409" s="25"/>
      <c r="AT409" s="25"/>
      <c r="AU409" s="25"/>
      <c r="AV409" s="25"/>
      <c r="AW409" s="25"/>
      <c r="AX409" s="25"/>
      <c r="AY409" s="25"/>
      <c r="AZ409" s="25"/>
      <c r="BA409" s="25"/>
      <c r="BB409" s="25"/>
      <c r="BC409" s="25"/>
      <c r="BD409" s="25"/>
      <c r="BE409" s="25"/>
      <c r="BF409" s="25"/>
      <c r="BG409" s="25"/>
      <c r="BH409" s="25">
        <v>1</v>
      </c>
      <c r="BI409" s="25">
        <v>1</v>
      </c>
      <c r="BJ409" s="25"/>
      <c r="BK409" s="25"/>
      <c r="BL409" s="25"/>
      <c r="BM409" s="25"/>
      <c r="BN409" s="25"/>
      <c r="BO409" s="25"/>
      <c r="BP409" s="25"/>
      <c r="BQ409" s="25"/>
      <c r="BR409" s="25"/>
      <c r="BS409" s="25"/>
      <c r="BT409" s="25">
        <v>1</v>
      </c>
      <c r="BU409" s="26" t="s">
        <v>7156</v>
      </c>
      <c r="BV409" s="100" t="s">
        <v>7168</v>
      </c>
      <c r="BW409" s="29"/>
      <c r="BX409" s="30"/>
      <c r="BY409" s="30">
        <v>1</v>
      </c>
      <c r="BZ409" s="30"/>
      <c r="CA409" s="30"/>
      <c r="CB409" s="30"/>
      <c r="CC409" s="30"/>
      <c r="CD409" s="30"/>
      <c r="CE409" s="30"/>
      <c r="CF409" s="30"/>
      <c r="CG409" s="30"/>
      <c r="CH409" s="30"/>
      <c r="CI409" s="30"/>
      <c r="CJ409" s="30"/>
      <c r="CK409" s="30"/>
      <c r="CL409" s="30"/>
      <c r="CM409" s="30"/>
      <c r="CN409" s="30">
        <v>1</v>
      </c>
      <c r="CO409" s="30" t="s">
        <v>7158</v>
      </c>
      <c r="CP409" s="30">
        <v>1</v>
      </c>
      <c r="CQ409" s="31" t="s">
        <v>7157</v>
      </c>
      <c r="CR409" s="103" t="s">
        <v>7170</v>
      </c>
      <c r="CS409" s="35" t="s">
        <v>7157</v>
      </c>
      <c r="CT409" s="36" t="s">
        <v>7159</v>
      </c>
      <c r="CU409" s="36" t="s">
        <v>7160</v>
      </c>
      <c r="CV409" s="36" t="s">
        <v>7161</v>
      </c>
      <c r="CW409" s="36" t="s">
        <v>7162</v>
      </c>
      <c r="CX409" s="36" t="s">
        <v>7163</v>
      </c>
      <c r="CY409" s="36"/>
      <c r="CZ409" s="36"/>
      <c r="DA409" s="36"/>
      <c r="DB409" s="37"/>
      <c r="DC409" s="43" t="s">
        <v>7164</v>
      </c>
      <c r="DD409" s="48" t="s">
        <v>7165</v>
      </c>
      <c r="DE409" s="6" t="s">
        <v>7166</v>
      </c>
    </row>
    <row r="410" spans="1:109" ht="18" customHeight="1">
      <c r="A410" s="6">
        <v>2024041</v>
      </c>
      <c r="B410" s="6" t="s">
        <v>8012</v>
      </c>
      <c r="C410" s="6" t="s">
        <v>8013</v>
      </c>
      <c r="D410" s="13" t="s">
        <v>7242</v>
      </c>
      <c r="E410" s="15"/>
      <c r="F410" s="16"/>
      <c r="G410" s="16"/>
      <c r="H410" s="16"/>
      <c r="I410" s="17">
        <v>1</v>
      </c>
      <c r="J410" s="20"/>
      <c r="K410" s="21"/>
      <c r="L410" s="21"/>
      <c r="M410" s="21"/>
      <c r="N410" s="21"/>
      <c r="O410" s="21"/>
      <c r="P410" s="21"/>
      <c r="Q410" s="21"/>
      <c r="R410" s="21"/>
      <c r="S410" s="21"/>
      <c r="T410" s="21"/>
      <c r="U410" s="21"/>
      <c r="V410" s="21"/>
      <c r="W410" s="21"/>
      <c r="X410" s="21"/>
      <c r="Y410" s="21">
        <v>1</v>
      </c>
      <c r="Z410" s="21"/>
      <c r="AA410" s="21"/>
      <c r="AB410" s="22"/>
      <c r="AC410" s="97" t="s">
        <v>757</v>
      </c>
      <c r="AD410" s="24"/>
      <c r="AE410" s="25"/>
      <c r="AF410" s="25"/>
      <c r="AG410" s="25"/>
      <c r="AH410" s="25"/>
      <c r="AI410" s="25"/>
      <c r="AJ410" s="25"/>
      <c r="AK410" s="25"/>
      <c r="AL410" s="25"/>
      <c r="AM410" s="25"/>
      <c r="AN410" s="25"/>
      <c r="AO410" s="25"/>
      <c r="AP410" s="25"/>
      <c r="AQ410" s="25"/>
      <c r="AR410" s="25"/>
      <c r="AS410" s="25"/>
      <c r="AT410" s="25"/>
      <c r="AU410" s="25"/>
      <c r="AV410" s="25"/>
      <c r="AW410" s="25"/>
      <c r="AX410" s="25"/>
      <c r="AY410" s="25"/>
      <c r="AZ410" s="25"/>
      <c r="BA410" s="25"/>
      <c r="BB410" s="25"/>
      <c r="BC410" s="25"/>
      <c r="BD410" s="25"/>
      <c r="BE410" s="25"/>
      <c r="BF410" s="25"/>
      <c r="BG410" s="25"/>
      <c r="BH410" s="25"/>
      <c r="BI410" s="25"/>
      <c r="BJ410" s="25"/>
      <c r="BK410" s="25"/>
      <c r="BL410" s="25"/>
      <c r="BM410" s="25"/>
      <c r="BN410" s="25"/>
      <c r="BO410" s="25"/>
      <c r="BP410" s="25"/>
      <c r="BQ410" s="25"/>
      <c r="BR410" s="25">
        <v>1</v>
      </c>
      <c r="BS410" s="25" t="s">
        <v>8014</v>
      </c>
      <c r="BT410" s="25"/>
      <c r="BU410" s="26"/>
      <c r="BV410" s="100" t="s">
        <v>8050</v>
      </c>
      <c r="BW410" s="29"/>
      <c r="BX410" s="30"/>
      <c r="BY410" s="30"/>
      <c r="BZ410" s="30"/>
      <c r="CA410" s="30"/>
      <c r="CB410" s="30"/>
      <c r="CC410" s="30"/>
      <c r="CD410" s="30"/>
      <c r="CE410" s="30"/>
      <c r="CF410" s="30"/>
      <c r="CG410" s="30"/>
      <c r="CH410" s="30"/>
      <c r="CI410" s="30"/>
      <c r="CJ410" s="30"/>
      <c r="CK410" s="30"/>
      <c r="CL410" s="30"/>
      <c r="CM410" s="30"/>
      <c r="CN410" s="30">
        <v>1</v>
      </c>
      <c r="CO410" s="30" t="s">
        <v>8015</v>
      </c>
      <c r="CP410" s="30">
        <v>1</v>
      </c>
      <c r="CQ410" s="31" t="s">
        <v>8016</v>
      </c>
      <c r="CR410" s="103" t="s">
        <v>8015</v>
      </c>
      <c r="CS410" s="35" t="s">
        <v>8017</v>
      </c>
      <c r="CT410" s="36" t="s">
        <v>8018</v>
      </c>
      <c r="CU410" s="36" t="s">
        <v>8019</v>
      </c>
      <c r="CV410" s="36" t="s">
        <v>8020</v>
      </c>
      <c r="CW410" s="36"/>
      <c r="CX410" s="36"/>
      <c r="CY410" s="36"/>
      <c r="CZ410" s="36"/>
      <c r="DA410" s="36"/>
      <c r="DB410" s="37"/>
      <c r="DC410" s="43" t="s">
        <v>842</v>
      </c>
      <c r="DD410" s="48"/>
      <c r="DE410" s="6" t="s">
        <v>8021</v>
      </c>
    </row>
    <row r="411" spans="1:109">
      <c r="A411" s="6">
        <v>25022</v>
      </c>
      <c r="B411" s="6" t="s">
        <v>549</v>
      </c>
      <c r="C411" s="6" t="s">
        <v>550</v>
      </c>
      <c r="D411" s="13" t="s">
        <v>6014</v>
      </c>
      <c r="E411" s="15"/>
      <c r="F411" s="16">
        <v>1</v>
      </c>
      <c r="G411" s="16"/>
      <c r="H411" s="16"/>
      <c r="I411" s="17"/>
      <c r="J411" s="20"/>
      <c r="K411" s="21">
        <v>1</v>
      </c>
      <c r="L411" s="21"/>
      <c r="M411" s="21">
        <v>1</v>
      </c>
      <c r="N411" s="21"/>
      <c r="O411" s="21"/>
      <c r="P411" s="21"/>
      <c r="Q411" s="21"/>
      <c r="R411" s="21"/>
      <c r="S411" s="21"/>
      <c r="T411" s="21"/>
      <c r="U411" s="21"/>
      <c r="V411" s="21"/>
      <c r="W411" s="21">
        <v>1</v>
      </c>
      <c r="X411" s="21">
        <v>1</v>
      </c>
      <c r="Y411" s="21"/>
      <c r="Z411" s="21"/>
      <c r="AA411" s="21"/>
      <c r="AB411" s="22"/>
      <c r="AC411" s="97" t="s">
        <v>6744</v>
      </c>
      <c r="AD411" s="24"/>
      <c r="AE411" s="25"/>
      <c r="AF411" s="25"/>
      <c r="AG411" s="25"/>
      <c r="AH411" s="25"/>
      <c r="AI411" s="25"/>
      <c r="AJ411" s="25"/>
      <c r="AK411" s="25"/>
      <c r="AL411" s="25"/>
      <c r="AM411" s="25"/>
      <c r="AN411" s="25">
        <v>1</v>
      </c>
      <c r="AO411" s="25"/>
      <c r="AP411" s="25"/>
      <c r="AQ411" s="25"/>
      <c r="AR411" s="25"/>
      <c r="AS411" s="25">
        <v>1</v>
      </c>
      <c r="AT411" s="25">
        <v>1</v>
      </c>
      <c r="AU411" s="25"/>
      <c r="AV411" s="25">
        <v>1</v>
      </c>
      <c r="AW411" s="25"/>
      <c r="AX411" s="25">
        <v>1</v>
      </c>
      <c r="AY411" s="25">
        <v>1</v>
      </c>
      <c r="AZ411" s="25"/>
      <c r="BA411" s="25">
        <v>1</v>
      </c>
      <c r="BB411" s="25"/>
      <c r="BC411" s="25"/>
      <c r="BD411" s="25"/>
      <c r="BE411" s="25"/>
      <c r="BF411" s="25"/>
      <c r="BG411" s="25"/>
      <c r="BH411" s="25">
        <v>1</v>
      </c>
      <c r="BI411" s="25">
        <v>1</v>
      </c>
      <c r="BJ411" s="25">
        <v>1</v>
      </c>
      <c r="BK411" s="25"/>
      <c r="BL411" s="25"/>
      <c r="BM411" s="25"/>
      <c r="BN411" s="25"/>
      <c r="BO411" s="25"/>
      <c r="BP411" s="25"/>
      <c r="BQ411" s="25"/>
      <c r="BR411" s="25">
        <v>1</v>
      </c>
      <c r="BS411" s="25" t="s">
        <v>4330</v>
      </c>
      <c r="BT411" s="25">
        <v>1</v>
      </c>
      <c r="BU411" s="26" t="s">
        <v>4331</v>
      </c>
      <c r="BV411" s="100" t="s">
        <v>6405</v>
      </c>
      <c r="BW411" s="29"/>
      <c r="BX411" s="30"/>
      <c r="BY411" s="30"/>
      <c r="BZ411" s="30"/>
      <c r="CA411" s="30"/>
      <c r="CB411" s="30"/>
      <c r="CC411" s="30"/>
      <c r="CD411" s="30"/>
      <c r="CE411" s="30"/>
      <c r="CF411" s="30"/>
      <c r="CG411" s="30"/>
      <c r="CH411" s="30"/>
      <c r="CI411" s="30"/>
      <c r="CJ411" s="30"/>
      <c r="CK411" s="30"/>
      <c r="CL411" s="30"/>
      <c r="CM411" s="30">
        <v>1</v>
      </c>
      <c r="CN411" s="30">
        <v>1</v>
      </c>
      <c r="CO411" s="30" t="s">
        <v>4332</v>
      </c>
      <c r="CP411" s="30">
        <v>1</v>
      </c>
      <c r="CQ411" s="31" t="s">
        <v>4333</v>
      </c>
      <c r="CR411" s="103" t="s">
        <v>6989</v>
      </c>
      <c r="CS411" s="35" t="s">
        <v>4336</v>
      </c>
      <c r="CT411" s="36" t="s">
        <v>4337</v>
      </c>
      <c r="CU411" s="36" t="s">
        <v>4338</v>
      </c>
      <c r="CV411" s="36" t="s">
        <v>4339</v>
      </c>
      <c r="CW411" s="36" t="s">
        <v>4340</v>
      </c>
      <c r="CX411" s="36" t="s">
        <v>4341</v>
      </c>
      <c r="CY411" s="36" t="s">
        <v>4342</v>
      </c>
      <c r="CZ411" s="36" t="s">
        <v>4343</v>
      </c>
      <c r="DA411" s="36" t="s">
        <v>4344</v>
      </c>
      <c r="DB411" s="37" t="s">
        <v>4345</v>
      </c>
      <c r="DC411" s="43" t="s">
        <v>4334</v>
      </c>
      <c r="DD411" s="48" t="s">
        <v>4335</v>
      </c>
      <c r="DE411" s="6" t="s">
        <v>4346</v>
      </c>
    </row>
    <row r="412" spans="1:109">
      <c r="A412" s="6">
        <v>28007</v>
      </c>
      <c r="B412" s="6" t="s">
        <v>551</v>
      </c>
      <c r="C412" s="6" t="s">
        <v>552</v>
      </c>
      <c r="D412" s="13" t="s">
        <v>6006</v>
      </c>
      <c r="E412" s="15">
        <v>1</v>
      </c>
      <c r="F412" s="16"/>
      <c r="G412" s="16"/>
      <c r="H412" s="16"/>
      <c r="I412" s="17">
        <v>1</v>
      </c>
      <c r="J412" s="20"/>
      <c r="K412" s="21"/>
      <c r="L412" s="21">
        <v>1</v>
      </c>
      <c r="M412" s="21"/>
      <c r="N412" s="21"/>
      <c r="O412" s="21"/>
      <c r="P412" s="21"/>
      <c r="Q412" s="21">
        <v>1</v>
      </c>
      <c r="R412" s="21">
        <v>1</v>
      </c>
      <c r="S412" s="21">
        <v>1</v>
      </c>
      <c r="T412" s="21"/>
      <c r="U412" s="21"/>
      <c r="V412" s="21"/>
      <c r="W412" s="21"/>
      <c r="X412" s="21"/>
      <c r="Y412" s="21">
        <v>1</v>
      </c>
      <c r="Z412" s="21"/>
      <c r="AA412" s="21">
        <v>1</v>
      </c>
      <c r="AB412" s="22" t="s">
        <v>4347</v>
      </c>
      <c r="AC412" s="97" t="s">
        <v>6745</v>
      </c>
      <c r="AD412" s="24"/>
      <c r="AE412" s="25">
        <v>1</v>
      </c>
      <c r="AF412" s="25"/>
      <c r="AG412" s="25"/>
      <c r="AH412" s="25"/>
      <c r="AI412" s="25"/>
      <c r="AJ412" s="25"/>
      <c r="AK412" s="25">
        <v>1</v>
      </c>
      <c r="AL412" s="25">
        <v>1</v>
      </c>
      <c r="AM412" s="25"/>
      <c r="AN412" s="25"/>
      <c r="AO412" s="25"/>
      <c r="AP412" s="25"/>
      <c r="AQ412" s="25"/>
      <c r="AR412" s="25"/>
      <c r="AS412" s="25"/>
      <c r="AT412" s="25"/>
      <c r="AU412" s="25"/>
      <c r="AV412" s="25"/>
      <c r="AW412" s="25"/>
      <c r="AX412" s="25"/>
      <c r="AY412" s="25"/>
      <c r="AZ412" s="25"/>
      <c r="BA412" s="25"/>
      <c r="BB412" s="25"/>
      <c r="BC412" s="25"/>
      <c r="BD412" s="25"/>
      <c r="BE412" s="25"/>
      <c r="BF412" s="25"/>
      <c r="BG412" s="25"/>
      <c r="BH412" s="25"/>
      <c r="BI412" s="25"/>
      <c r="BJ412" s="25"/>
      <c r="BK412" s="25"/>
      <c r="BL412" s="25"/>
      <c r="BM412" s="25">
        <v>1</v>
      </c>
      <c r="BN412" s="25"/>
      <c r="BO412" s="25"/>
      <c r="BP412" s="25"/>
      <c r="BQ412" s="25"/>
      <c r="BR412" s="25">
        <v>1</v>
      </c>
      <c r="BS412" s="25" t="s">
        <v>4348</v>
      </c>
      <c r="BT412" s="25"/>
      <c r="BU412" s="26"/>
      <c r="BV412" s="100" t="s">
        <v>6406</v>
      </c>
      <c r="BW412" s="29"/>
      <c r="BX412" s="30"/>
      <c r="BY412" s="30"/>
      <c r="BZ412" s="30"/>
      <c r="CA412" s="30"/>
      <c r="CB412" s="30"/>
      <c r="CC412" s="30"/>
      <c r="CD412" s="30"/>
      <c r="CE412" s="30"/>
      <c r="CF412" s="30"/>
      <c r="CG412" s="30"/>
      <c r="CH412" s="30"/>
      <c r="CI412" s="30"/>
      <c r="CJ412" s="30"/>
      <c r="CK412" s="30"/>
      <c r="CL412" s="30"/>
      <c r="CM412" s="30"/>
      <c r="CN412" s="30">
        <v>1</v>
      </c>
      <c r="CO412" s="30" t="s">
        <v>4349</v>
      </c>
      <c r="CP412" s="30">
        <v>1</v>
      </c>
      <c r="CQ412" s="31" t="s">
        <v>4350</v>
      </c>
      <c r="CR412" s="103" t="s">
        <v>6990</v>
      </c>
      <c r="CS412" s="35" t="s">
        <v>4353</v>
      </c>
      <c r="CT412" s="36" t="s">
        <v>4354</v>
      </c>
      <c r="CU412" s="36" t="s">
        <v>4355</v>
      </c>
      <c r="CV412" s="36" t="s">
        <v>4356</v>
      </c>
      <c r="CW412" s="36" t="s">
        <v>4357</v>
      </c>
      <c r="CX412" s="36" t="s">
        <v>4358</v>
      </c>
      <c r="CY412" s="36" t="s">
        <v>4359</v>
      </c>
      <c r="CZ412" s="36" t="s">
        <v>4360</v>
      </c>
      <c r="DA412" s="36" t="s">
        <v>4361</v>
      </c>
      <c r="DB412" s="37" t="s">
        <v>4362</v>
      </c>
      <c r="DC412" s="43" t="s">
        <v>4351</v>
      </c>
      <c r="DD412" s="48" t="s">
        <v>4352</v>
      </c>
      <c r="DE412" s="6" t="s">
        <v>4363</v>
      </c>
    </row>
    <row r="413" spans="1:109">
      <c r="A413" s="6">
        <v>12150</v>
      </c>
      <c r="B413" s="6" t="s">
        <v>553</v>
      </c>
      <c r="C413" s="6" t="s">
        <v>554</v>
      </c>
      <c r="D413" s="13" t="s">
        <v>6004</v>
      </c>
      <c r="E413" s="15">
        <v>1</v>
      </c>
      <c r="F413" s="16">
        <v>1</v>
      </c>
      <c r="G413" s="16"/>
      <c r="H413" s="16"/>
      <c r="I413" s="17"/>
      <c r="J413" s="20"/>
      <c r="K413" s="21"/>
      <c r="L413" s="21"/>
      <c r="M413" s="21"/>
      <c r="N413" s="21"/>
      <c r="O413" s="21">
        <v>1</v>
      </c>
      <c r="P413" s="21"/>
      <c r="Q413" s="21"/>
      <c r="R413" s="21"/>
      <c r="S413" s="21"/>
      <c r="T413" s="21"/>
      <c r="U413" s="21"/>
      <c r="V413" s="21"/>
      <c r="W413" s="21">
        <v>1</v>
      </c>
      <c r="X413" s="21">
        <v>1</v>
      </c>
      <c r="Y413" s="21"/>
      <c r="Z413" s="21"/>
      <c r="AA413" s="21"/>
      <c r="AB413" s="22"/>
      <c r="AC413" s="97" t="s">
        <v>6746</v>
      </c>
      <c r="AD413" s="24"/>
      <c r="AE413" s="25"/>
      <c r="AF413" s="25"/>
      <c r="AG413" s="25"/>
      <c r="AH413" s="25"/>
      <c r="AI413" s="25"/>
      <c r="AJ413" s="25"/>
      <c r="AK413" s="25"/>
      <c r="AL413" s="25"/>
      <c r="AM413" s="25"/>
      <c r="AN413" s="25"/>
      <c r="AO413" s="25"/>
      <c r="AP413" s="25"/>
      <c r="AQ413" s="25"/>
      <c r="AR413" s="25"/>
      <c r="AS413" s="25"/>
      <c r="AT413" s="25">
        <v>1</v>
      </c>
      <c r="AU413" s="25"/>
      <c r="AV413" s="25"/>
      <c r="AW413" s="25"/>
      <c r="AX413" s="25"/>
      <c r="AY413" s="25"/>
      <c r="AZ413" s="25"/>
      <c r="BA413" s="25">
        <v>1</v>
      </c>
      <c r="BB413" s="25"/>
      <c r="BC413" s="25"/>
      <c r="BD413" s="25"/>
      <c r="BE413" s="25"/>
      <c r="BF413" s="25"/>
      <c r="BG413" s="25">
        <v>1</v>
      </c>
      <c r="BH413" s="25">
        <v>1</v>
      </c>
      <c r="BI413" s="25">
        <v>1</v>
      </c>
      <c r="BJ413" s="25"/>
      <c r="BK413" s="25"/>
      <c r="BL413" s="25"/>
      <c r="BM413" s="25"/>
      <c r="BN413" s="25"/>
      <c r="BO413" s="25"/>
      <c r="BP413" s="25"/>
      <c r="BQ413" s="25"/>
      <c r="BR413" s="25"/>
      <c r="BS413" s="25"/>
      <c r="BT413" s="25">
        <v>1</v>
      </c>
      <c r="BU413" s="26" t="s">
        <v>4364</v>
      </c>
      <c r="BV413" s="100" t="s">
        <v>6407</v>
      </c>
      <c r="BW413" s="29"/>
      <c r="BX413" s="30"/>
      <c r="BY413" s="30"/>
      <c r="BZ413" s="30"/>
      <c r="CA413" s="30"/>
      <c r="CB413" s="30"/>
      <c r="CC413" s="30"/>
      <c r="CD413" s="30"/>
      <c r="CE413" s="30"/>
      <c r="CF413" s="30"/>
      <c r="CG413" s="30"/>
      <c r="CH413" s="30"/>
      <c r="CI413" s="30"/>
      <c r="CJ413" s="30"/>
      <c r="CK413" s="30"/>
      <c r="CL413" s="30"/>
      <c r="CM413" s="30"/>
      <c r="CN413" s="30">
        <v>1</v>
      </c>
      <c r="CO413" s="30" t="s">
        <v>4365</v>
      </c>
      <c r="CP413" s="30"/>
      <c r="CQ413" s="31"/>
      <c r="CR413" s="103" t="s">
        <v>6991</v>
      </c>
      <c r="CS413" s="35" t="s">
        <v>4367</v>
      </c>
      <c r="CT413" s="36" t="s">
        <v>4368</v>
      </c>
      <c r="CU413" s="36" t="s">
        <v>4369</v>
      </c>
      <c r="CV413" s="36" t="s">
        <v>4370</v>
      </c>
      <c r="CW413" s="36" t="s">
        <v>4371</v>
      </c>
      <c r="CX413" s="36" t="s">
        <v>4372</v>
      </c>
      <c r="CY413" s="36" t="s">
        <v>4373</v>
      </c>
      <c r="CZ413" s="36" t="s">
        <v>4374</v>
      </c>
      <c r="DA413" s="36" t="s">
        <v>4375</v>
      </c>
      <c r="DB413" s="37" t="s">
        <v>4376</v>
      </c>
      <c r="DC413" s="43" t="s">
        <v>4351</v>
      </c>
      <c r="DD413" s="48" t="s">
        <v>4366</v>
      </c>
      <c r="DE413" s="6" t="s">
        <v>4377</v>
      </c>
    </row>
    <row r="414" spans="1:109">
      <c r="A414" s="6">
        <v>2025012</v>
      </c>
      <c r="B414" s="6" t="s">
        <v>8627</v>
      </c>
      <c r="C414" s="6" t="s">
        <v>8628</v>
      </c>
      <c r="D414" s="13" t="s">
        <v>7413</v>
      </c>
      <c r="E414" s="15"/>
      <c r="F414" s="16"/>
      <c r="G414" s="16">
        <v>1</v>
      </c>
      <c r="H414" s="16"/>
      <c r="I414" s="17">
        <v>1</v>
      </c>
      <c r="J414" s="20"/>
      <c r="K414" s="21"/>
      <c r="L414" s="21"/>
      <c r="M414" s="21"/>
      <c r="N414" s="21"/>
      <c r="O414" s="21"/>
      <c r="P414" s="21">
        <v>1</v>
      </c>
      <c r="Q414" s="21"/>
      <c r="R414" s="21"/>
      <c r="S414" s="21"/>
      <c r="T414" s="21"/>
      <c r="U414" s="21"/>
      <c r="V414" s="21"/>
      <c r="W414" s="21"/>
      <c r="X414" s="21"/>
      <c r="Y414" s="21">
        <v>1</v>
      </c>
      <c r="Z414" s="21"/>
      <c r="AA414" s="21"/>
      <c r="AB414" s="22"/>
      <c r="AC414" s="97" t="s">
        <v>8590</v>
      </c>
      <c r="AD414" s="24"/>
      <c r="AE414" s="25"/>
      <c r="AF414" s="25"/>
      <c r="AG414" s="25"/>
      <c r="AH414" s="25"/>
      <c r="AI414" s="25"/>
      <c r="AJ414" s="25"/>
      <c r="AK414" s="25"/>
      <c r="AL414" s="25"/>
      <c r="AM414" s="25"/>
      <c r="AN414" s="25"/>
      <c r="AO414" s="25"/>
      <c r="AP414" s="25"/>
      <c r="AQ414" s="25"/>
      <c r="AR414" s="25"/>
      <c r="AS414" s="25"/>
      <c r="AT414" s="25"/>
      <c r="AU414" s="25"/>
      <c r="AV414" s="25"/>
      <c r="AW414" s="25"/>
      <c r="AX414" s="25"/>
      <c r="AY414" s="25"/>
      <c r="AZ414" s="25"/>
      <c r="BA414" s="25"/>
      <c r="BB414" s="25"/>
      <c r="BC414" s="25"/>
      <c r="BD414" s="25">
        <v>1</v>
      </c>
      <c r="BE414" s="25"/>
      <c r="BF414" s="25"/>
      <c r="BG414" s="25"/>
      <c r="BH414" s="25"/>
      <c r="BI414" s="25"/>
      <c r="BJ414" s="25"/>
      <c r="BK414" s="25"/>
      <c r="BL414" s="25"/>
      <c r="BM414" s="25"/>
      <c r="BN414" s="25"/>
      <c r="BO414" s="25"/>
      <c r="BP414" s="25"/>
      <c r="BQ414" s="25"/>
      <c r="BR414" s="25">
        <v>1</v>
      </c>
      <c r="BS414" s="25" t="s">
        <v>8629</v>
      </c>
      <c r="BT414" s="25"/>
      <c r="BU414" s="26"/>
      <c r="BV414" s="100" t="s">
        <v>8589</v>
      </c>
      <c r="BW414" s="29"/>
      <c r="BX414" s="30"/>
      <c r="BY414" s="30"/>
      <c r="BZ414" s="30"/>
      <c r="CA414" s="30"/>
      <c r="CB414" s="30"/>
      <c r="CC414" s="30"/>
      <c r="CD414" s="30"/>
      <c r="CE414" s="30"/>
      <c r="CF414" s="30"/>
      <c r="CG414" s="30"/>
      <c r="CH414" s="30"/>
      <c r="CI414" s="30"/>
      <c r="CJ414" s="30"/>
      <c r="CK414" s="30"/>
      <c r="CL414" s="30"/>
      <c r="CM414" s="30"/>
      <c r="CN414" s="30"/>
      <c r="CO414" s="30"/>
      <c r="CP414" s="30">
        <v>1</v>
      </c>
      <c r="CQ414" s="31" t="s">
        <v>8630</v>
      </c>
      <c r="CR414" s="103"/>
      <c r="CS414" s="35" t="s">
        <v>8631</v>
      </c>
      <c r="CT414" s="36" t="s">
        <v>8632</v>
      </c>
      <c r="CU414" s="36" t="s">
        <v>8633</v>
      </c>
      <c r="CV414" s="36" t="s">
        <v>8634</v>
      </c>
      <c r="CW414" s="36"/>
      <c r="CX414" s="36"/>
      <c r="CY414" s="36"/>
      <c r="CZ414" s="36"/>
      <c r="DA414" s="36"/>
      <c r="DB414" s="37"/>
      <c r="DC414" s="43" t="s">
        <v>842</v>
      </c>
      <c r="DD414" s="48"/>
      <c r="DE414" s="6" t="s">
        <v>8635</v>
      </c>
    </row>
    <row r="415" spans="1:109">
      <c r="A415" s="6">
        <v>23001</v>
      </c>
      <c r="B415" s="6" t="s">
        <v>555</v>
      </c>
      <c r="C415" s="6" t="s">
        <v>556</v>
      </c>
      <c r="D415" s="13" t="s">
        <v>6015</v>
      </c>
      <c r="E415" s="15">
        <v>1</v>
      </c>
      <c r="F415" s="16">
        <v>1</v>
      </c>
      <c r="G415" s="16"/>
      <c r="H415" s="16"/>
      <c r="I415" s="17"/>
      <c r="J415" s="20">
        <v>1</v>
      </c>
      <c r="K415" s="21">
        <v>1</v>
      </c>
      <c r="L415" s="21">
        <v>1</v>
      </c>
      <c r="M415" s="21"/>
      <c r="N415" s="21"/>
      <c r="O415" s="21">
        <v>1</v>
      </c>
      <c r="P415" s="21"/>
      <c r="Q415" s="21">
        <v>1</v>
      </c>
      <c r="R415" s="21">
        <v>1</v>
      </c>
      <c r="S415" s="21">
        <v>1</v>
      </c>
      <c r="T415" s="21"/>
      <c r="U415" s="21"/>
      <c r="V415" s="21">
        <v>1</v>
      </c>
      <c r="W415" s="21"/>
      <c r="X415" s="21"/>
      <c r="Y415" s="21"/>
      <c r="Z415" s="21"/>
      <c r="AA415" s="21"/>
      <c r="AB415" s="22"/>
      <c r="AC415" s="97" t="s">
        <v>6747</v>
      </c>
      <c r="AD415" s="24">
        <v>1</v>
      </c>
      <c r="AE415" s="25">
        <v>1</v>
      </c>
      <c r="AF415" s="25">
        <v>1</v>
      </c>
      <c r="AG415" s="25">
        <v>1</v>
      </c>
      <c r="AH415" s="25">
        <v>1</v>
      </c>
      <c r="AI415" s="25">
        <v>1</v>
      </c>
      <c r="AJ415" s="25">
        <v>1</v>
      </c>
      <c r="AK415" s="25">
        <v>1</v>
      </c>
      <c r="AL415" s="25">
        <v>1</v>
      </c>
      <c r="AM415" s="25">
        <v>1</v>
      </c>
      <c r="AN415" s="25">
        <v>1</v>
      </c>
      <c r="AO415" s="25">
        <v>1</v>
      </c>
      <c r="AP415" s="25">
        <v>1</v>
      </c>
      <c r="AQ415" s="25">
        <v>1</v>
      </c>
      <c r="AR415" s="25">
        <v>1</v>
      </c>
      <c r="AS415" s="25">
        <v>1</v>
      </c>
      <c r="AT415" s="25"/>
      <c r="AU415" s="25"/>
      <c r="AV415" s="25">
        <v>1</v>
      </c>
      <c r="AW415" s="25"/>
      <c r="AX415" s="25">
        <v>1</v>
      </c>
      <c r="AY415" s="25">
        <v>1</v>
      </c>
      <c r="AZ415" s="25"/>
      <c r="BA415" s="25"/>
      <c r="BB415" s="25"/>
      <c r="BC415" s="25"/>
      <c r="BD415" s="25">
        <v>1</v>
      </c>
      <c r="BE415" s="25"/>
      <c r="BF415" s="25"/>
      <c r="BG415" s="25"/>
      <c r="BH415" s="25"/>
      <c r="BI415" s="25"/>
      <c r="BJ415" s="25"/>
      <c r="BK415" s="25">
        <v>1</v>
      </c>
      <c r="BL415" s="25"/>
      <c r="BM415" s="25"/>
      <c r="BN415" s="25"/>
      <c r="BO415" s="25">
        <v>1</v>
      </c>
      <c r="BP415" s="25"/>
      <c r="BQ415" s="25"/>
      <c r="BR415" s="25"/>
      <c r="BS415" s="25"/>
      <c r="BT415" s="25"/>
      <c r="BU415" s="26"/>
      <c r="BV415" s="100" t="s">
        <v>6408</v>
      </c>
      <c r="BW415" s="29"/>
      <c r="BX415" s="30"/>
      <c r="BY415" s="30">
        <v>1</v>
      </c>
      <c r="BZ415" s="30"/>
      <c r="CA415" s="30"/>
      <c r="CB415" s="30"/>
      <c r="CC415" s="30"/>
      <c r="CD415" s="30"/>
      <c r="CE415" s="30"/>
      <c r="CF415" s="30"/>
      <c r="CG415" s="30"/>
      <c r="CH415" s="30"/>
      <c r="CI415" s="30">
        <v>1</v>
      </c>
      <c r="CJ415" s="30" t="s">
        <v>4378</v>
      </c>
      <c r="CK415" s="30"/>
      <c r="CL415" s="30"/>
      <c r="CM415" s="30"/>
      <c r="CN415" s="30">
        <v>1</v>
      </c>
      <c r="CO415" s="30" t="s">
        <v>4379</v>
      </c>
      <c r="CP415" s="30"/>
      <c r="CQ415" s="31"/>
      <c r="CR415" s="103" t="s">
        <v>6992</v>
      </c>
      <c r="CS415" s="35" t="s">
        <v>4382</v>
      </c>
      <c r="CT415" s="36" t="s">
        <v>4383</v>
      </c>
      <c r="CU415" s="36" t="s">
        <v>4384</v>
      </c>
      <c r="CV415" s="36" t="s">
        <v>4385</v>
      </c>
      <c r="CW415" s="36" t="s">
        <v>4386</v>
      </c>
      <c r="CX415" s="36" t="s">
        <v>4387</v>
      </c>
      <c r="CY415" s="36" t="s">
        <v>4388</v>
      </c>
      <c r="CZ415" s="36" t="s">
        <v>4389</v>
      </c>
      <c r="DA415" s="36" t="s">
        <v>4390</v>
      </c>
      <c r="DB415" s="37" t="s">
        <v>4391</v>
      </c>
      <c r="DC415" s="43" t="s">
        <v>4380</v>
      </c>
      <c r="DD415" s="48" t="s">
        <v>4381</v>
      </c>
      <c r="DE415" s="6" t="s">
        <v>4392</v>
      </c>
    </row>
    <row r="416" spans="1:109">
      <c r="A416" s="6">
        <v>26025</v>
      </c>
      <c r="B416" s="6" t="s">
        <v>557</v>
      </c>
      <c r="C416" s="6" t="s">
        <v>558</v>
      </c>
      <c r="D416" s="13" t="s">
        <v>6035</v>
      </c>
      <c r="E416" s="15">
        <v>1</v>
      </c>
      <c r="F416" s="16"/>
      <c r="G416" s="16">
        <v>1</v>
      </c>
      <c r="H416" s="16"/>
      <c r="I416" s="17"/>
      <c r="J416" s="20">
        <v>1</v>
      </c>
      <c r="K416" s="21">
        <v>1</v>
      </c>
      <c r="L416" s="21"/>
      <c r="M416" s="21"/>
      <c r="N416" s="21"/>
      <c r="O416" s="21"/>
      <c r="P416" s="21">
        <v>1</v>
      </c>
      <c r="Q416" s="21">
        <v>1</v>
      </c>
      <c r="R416" s="21">
        <v>1</v>
      </c>
      <c r="S416" s="21">
        <v>1</v>
      </c>
      <c r="T416" s="21">
        <v>1</v>
      </c>
      <c r="U416" s="21">
        <v>1</v>
      </c>
      <c r="V416" s="21">
        <v>1</v>
      </c>
      <c r="W416" s="21"/>
      <c r="X416" s="21"/>
      <c r="Y416" s="21"/>
      <c r="Z416" s="21"/>
      <c r="AA416" s="21">
        <v>1</v>
      </c>
      <c r="AB416" s="22" t="s">
        <v>4393</v>
      </c>
      <c r="AC416" s="97" t="s">
        <v>6748</v>
      </c>
      <c r="AD416" s="24">
        <v>1</v>
      </c>
      <c r="AE416" s="25">
        <v>1</v>
      </c>
      <c r="AF416" s="25">
        <v>1</v>
      </c>
      <c r="AG416" s="25">
        <v>1</v>
      </c>
      <c r="AH416" s="25">
        <v>1</v>
      </c>
      <c r="AI416" s="25">
        <v>1</v>
      </c>
      <c r="AJ416" s="25">
        <v>1</v>
      </c>
      <c r="AK416" s="25">
        <v>1</v>
      </c>
      <c r="AL416" s="25"/>
      <c r="AM416" s="25"/>
      <c r="AN416" s="25"/>
      <c r="AO416" s="25">
        <v>1</v>
      </c>
      <c r="AP416" s="25">
        <v>1</v>
      </c>
      <c r="AQ416" s="25">
        <v>1</v>
      </c>
      <c r="AR416" s="25"/>
      <c r="AS416" s="25"/>
      <c r="AT416" s="25"/>
      <c r="AU416" s="25"/>
      <c r="AV416" s="25"/>
      <c r="AW416" s="25"/>
      <c r="AX416" s="25"/>
      <c r="AY416" s="25">
        <v>1</v>
      </c>
      <c r="AZ416" s="25"/>
      <c r="BA416" s="25"/>
      <c r="BB416" s="25"/>
      <c r="BC416" s="25"/>
      <c r="BD416" s="25"/>
      <c r="BE416" s="25">
        <v>1</v>
      </c>
      <c r="BF416" s="25">
        <v>1</v>
      </c>
      <c r="BG416" s="25"/>
      <c r="BH416" s="25"/>
      <c r="BI416" s="25"/>
      <c r="BJ416" s="25"/>
      <c r="BK416" s="25"/>
      <c r="BL416" s="25"/>
      <c r="BM416" s="25">
        <v>1</v>
      </c>
      <c r="BN416" s="25"/>
      <c r="BO416" s="25">
        <v>1</v>
      </c>
      <c r="BP416" s="25">
        <v>1</v>
      </c>
      <c r="BQ416" s="25">
        <v>1</v>
      </c>
      <c r="BR416" s="25"/>
      <c r="BS416" s="25"/>
      <c r="BT416" s="25">
        <v>1</v>
      </c>
      <c r="BU416" s="26" t="s">
        <v>4393</v>
      </c>
      <c r="BV416" s="100" t="s">
        <v>7169</v>
      </c>
      <c r="BW416" s="29">
        <v>1</v>
      </c>
      <c r="BX416" s="30">
        <v>1</v>
      </c>
      <c r="BY416" s="30"/>
      <c r="BZ416" s="30"/>
      <c r="CA416" s="30"/>
      <c r="CB416" s="30"/>
      <c r="CC416" s="30"/>
      <c r="CD416" s="30"/>
      <c r="CE416" s="30"/>
      <c r="CF416" s="30"/>
      <c r="CG416" s="30"/>
      <c r="CH416" s="30"/>
      <c r="CI416" s="30"/>
      <c r="CJ416" s="30"/>
      <c r="CK416" s="30"/>
      <c r="CL416" s="30"/>
      <c r="CM416" s="30"/>
      <c r="CN416" s="30"/>
      <c r="CO416" s="30"/>
      <c r="CP416" s="30">
        <v>1</v>
      </c>
      <c r="CQ416" s="31" t="s">
        <v>4394</v>
      </c>
      <c r="CR416" s="103" t="s">
        <v>6856</v>
      </c>
      <c r="CS416" s="35" t="s">
        <v>4396</v>
      </c>
      <c r="CT416" s="36" t="s">
        <v>4401</v>
      </c>
      <c r="CU416" s="36" t="s">
        <v>4397</v>
      </c>
      <c r="CV416" s="36" t="s">
        <v>4402</v>
      </c>
      <c r="CW416" s="36" t="s">
        <v>4398</v>
      </c>
      <c r="CX416" s="36" t="s">
        <v>4403</v>
      </c>
      <c r="CY416" s="36" t="s">
        <v>4399</v>
      </c>
      <c r="CZ416" s="36" t="s">
        <v>4404</v>
      </c>
      <c r="DA416" s="36" t="s">
        <v>4400</v>
      </c>
      <c r="DB416" s="37" t="s">
        <v>4405</v>
      </c>
      <c r="DC416" s="43" t="s">
        <v>4380</v>
      </c>
      <c r="DD416" s="48" t="s">
        <v>4395</v>
      </c>
      <c r="DE416" s="6" t="s">
        <v>4406</v>
      </c>
    </row>
    <row r="417" spans="1:109">
      <c r="A417" s="6">
        <v>2022002</v>
      </c>
      <c r="B417" s="6" t="s">
        <v>559</v>
      </c>
      <c r="C417" s="6" t="s">
        <v>560</v>
      </c>
      <c r="D417" s="13" t="s">
        <v>6006</v>
      </c>
      <c r="E417" s="15"/>
      <c r="F417" s="16">
        <v>1</v>
      </c>
      <c r="G417" s="16"/>
      <c r="H417" s="16"/>
      <c r="I417" s="17"/>
      <c r="J417" s="20"/>
      <c r="K417" s="21"/>
      <c r="L417" s="21">
        <v>1</v>
      </c>
      <c r="M417" s="21">
        <v>1</v>
      </c>
      <c r="N417" s="21">
        <v>1</v>
      </c>
      <c r="O417" s="21"/>
      <c r="P417" s="21"/>
      <c r="Q417" s="21"/>
      <c r="R417" s="21"/>
      <c r="S417" s="21"/>
      <c r="T417" s="21"/>
      <c r="U417" s="21"/>
      <c r="V417" s="21"/>
      <c r="W417" s="21"/>
      <c r="X417" s="21"/>
      <c r="Y417" s="21"/>
      <c r="Z417" s="21"/>
      <c r="AA417" s="21"/>
      <c r="AB417" s="22"/>
      <c r="AC417" s="97" t="s">
        <v>6583</v>
      </c>
      <c r="AD417" s="24"/>
      <c r="AE417" s="25"/>
      <c r="AF417" s="25"/>
      <c r="AG417" s="25"/>
      <c r="AH417" s="25"/>
      <c r="AI417" s="25"/>
      <c r="AJ417" s="25"/>
      <c r="AK417" s="25">
        <v>1</v>
      </c>
      <c r="AL417" s="25"/>
      <c r="AM417" s="25"/>
      <c r="AN417" s="25"/>
      <c r="AO417" s="25"/>
      <c r="AP417" s="25"/>
      <c r="AQ417" s="25"/>
      <c r="AR417" s="25">
        <v>1</v>
      </c>
      <c r="AS417" s="25"/>
      <c r="AT417" s="25"/>
      <c r="AU417" s="25"/>
      <c r="AV417" s="25"/>
      <c r="AW417" s="25">
        <v>1</v>
      </c>
      <c r="AX417" s="25"/>
      <c r="AY417" s="25"/>
      <c r="AZ417" s="25"/>
      <c r="BA417" s="25"/>
      <c r="BB417" s="25"/>
      <c r="BC417" s="25"/>
      <c r="BD417" s="25"/>
      <c r="BE417" s="25"/>
      <c r="BF417" s="25"/>
      <c r="BG417" s="25"/>
      <c r="BH417" s="25"/>
      <c r="BI417" s="25"/>
      <c r="BJ417" s="25"/>
      <c r="BK417" s="25"/>
      <c r="BL417" s="25"/>
      <c r="BM417" s="25"/>
      <c r="BN417" s="25"/>
      <c r="BO417" s="25"/>
      <c r="BP417" s="25"/>
      <c r="BQ417" s="25"/>
      <c r="BR417" s="25"/>
      <c r="BS417" s="25"/>
      <c r="BT417" s="25"/>
      <c r="BU417" s="26"/>
      <c r="BV417" s="100" t="s">
        <v>6409</v>
      </c>
      <c r="BW417" s="29"/>
      <c r="BX417" s="30"/>
      <c r="BY417" s="30"/>
      <c r="BZ417" s="30"/>
      <c r="CA417" s="30">
        <v>1</v>
      </c>
      <c r="CB417" s="30"/>
      <c r="CC417" s="30" t="s">
        <v>4407</v>
      </c>
      <c r="CD417" s="30"/>
      <c r="CE417" s="30"/>
      <c r="CF417" s="30"/>
      <c r="CG417" s="30"/>
      <c r="CH417" s="30"/>
      <c r="CI417" s="30"/>
      <c r="CJ417" s="30"/>
      <c r="CK417" s="30"/>
      <c r="CL417" s="30"/>
      <c r="CM417" s="30"/>
      <c r="CN417" s="30"/>
      <c r="CO417" s="30"/>
      <c r="CP417" s="30">
        <v>1</v>
      </c>
      <c r="CQ417" s="31" t="s">
        <v>4408</v>
      </c>
      <c r="CR417" s="103" t="s">
        <v>6833</v>
      </c>
      <c r="CS417" s="35" t="s">
        <v>4410</v>
      </c>
      <c r="CT417" s="36" t="s">
        <v>4411</v>
      </c>
      <c r="CU417" s="36" t="s">
        <v>4412</v>
      </c>
      <c r="CV417" s="36" t="s">
        <v>4413</v>
      </c>
      <c r="CW417" s="36" t="s">
        <v>4414</v>
      </c>
      <c r="CX417" s="36" t="s">
        <v>4415</v>
      </c>
      <c r="CY417" s="36" t="s">
        <v>4416</v>
      </c>
      <c r="CZ417" s="36" t="s">
        <v>4417</v>
      </c>
      <c r="DA417" s="36"/>
      <c r="DB417" s="37"/>
      <c r="DC417" s="43" t="s">
        <v>4380</v>
      </c>
      <c r="DD417" s="48" t="s">
        <v>4409</v>
      </c>
      <c r="DE417" s="6" t="s">
        <v>4418</v>
      </c>
    </row>
    <row r="418" spans="1:109">
      <c r="A418" s="6">
        <v>2024005</v>
      </c>
      <c r="B418" s="6" t="s">
        <v>7462</v>
      </c>
      <c r="C418" s="6" t="s">
        <v>7463</v>
      </c>
      <c r="D418" s="13" t="s">
        <v>6017</v>
      </c>
      <c r="E418" s="15">
        <v>1</v>
      </c>
      <c r="F418" s="16">
        <v>1</v>
      </c>
      <c r="G418" s="16">
        <v>1</v>
      </c>
      <c r="H418" s="16"/>
      <c r="I418" s="17"/>
      <c r="J418" s="20">
        <v>1</v>
      </c>
      <c r="K418" s="21"/>
      <c r="L418" s="21">
        <v>1</v>
      </c>
      <c r="M418" s="21">
        <v>1</v>
      </c>
      <c r="N418" s="21">
        <v>1</v>
      </c>
      <c r="O418" s="21"/>
      <c r="P418" s="21">
        <v>1</v>
      </c>
      <c r="Q418" s="21"/>
      <c r="R418" s="21"/>
      <c r="S418" s="21">
        <v>1</v>
      </c>
      <c r="T418" s="21"/>
      <c r="U418" s="21"/>
      <c r="V418" s="21"/>
      <c r="W418" s="21"/>
      <c r="X418" s="21"/>
      <c r="Y418" s="21"/>
      <c r="Z418" s="21">
        <v>1</v>
      </c>
      <c r="AA418" s="21"/>
      <c r="AB418" s="22"/>
      <c r="AC418" s="97" t="s">
        <v>7464</v>
      </c>
      <c r="AD418" s="24">
        <v>1</v>
      </c>
      <c r="AE418" s="25">
        <v>1</v>
      </c>
      <c r="AF418" s="25"/>
      <c r="AG418" s="25"/>
      <c r="AH418" s="25"/>
      <c r="AI418" s="25"/>
      <c r="AJ418" s="25"/>
      <c r="AK418" s="25"/>
      <c r="AL418" s="25"/>
      <c r="AM418" s="25"/>
      <c r="AN418" s="25">
        <v>1</v>
      </c>
      <c r="AO418" s="25"/>
      <c r="AP418" s="25"/>
      <c r="AQ418" s="25"/>
      <c r="AR418" s="25">
        <v>1</v>
      </c>
      <c r="AS418" s="25"/>
      <c r="AT418" s="25"/>
      <c r="AU418" s="25">
        <v>1</v>
      </c>
      <c r="AV418" s="25">
        <v>1</v>
      </c>
      <c r="AW418" s="25">
        <v>1</v>
      </c>
      <c r="AX418" s="25"/>
      <c r="AY418" s="25">
        <v>1</v>
      </c>
      <c r="AZ418" s="25"/>
      <c r="BA418" s="25"/>
      <c r="BB418" s="25">
        <v>1</v>
      </c>
      <c r="BC418" s="25">
        <v>1</v>
      </c>
      <c r="BD418" s="25">
        <v>1</v>
      </c>
      <c r="BE418" s="25">
        <v>1</v>
      </c>
      <c r="BF418" s="25">
        <v>1</v>
      </c>
      <c r="BG418" s="25"/>
      <c r="BH418" s="25"/>
      <c r="BI418" s="25"/>
      <c r="BJ418" s="25"/>
      <c r="BK418" s="25"/>
      <c r="BL418" s="25"/>
      <c r="BM418" s="25"/>
      <c r="BN418" s="25"/>
      <c r="BO418" s="25"/>
      <c r="BP418" s="25"/>
      <c r="BQ418" s="25"/>
      <c r="BR418" s="25"/>
      <c r="BS418" s="25"/>
      <c r="BT418" s="25"/>
      <c r="BU418" s="26"/>
      <c r="BV418" s="100" t="s">
        <v>7465</v>
      </c>
      <c r="BW418" s="29"/>
      <c r="BX418" s="30"/>
      <c r="BY418" s="30">
        <v>1</v>
      </c>
      <c r="BZ418" s="30"/>
      <c r="CA418" s="30"/>
      <c r="CB418" s="30"/>
      <c r="CC418" s="30"/>
      <c r="CD418" s="30"/>
      <c r="CE418" s="30"/>
      <c r="CF418" s="30"/>
      <c r="CG418" s="30"/>
      <c r="CH418" s="30"/>
      <c r="CI418" s="30"/>
      <c r="CJ418" s="30"/>
      <c r="CK418" s="30"/>
      <c r="CL418" s="30"/>
      <c r="CM418" s="30"/>
      <c r="CN418" s="30"/>
      <c r="CO418" s="30"/>
      <c r="CP418" s="30">
        <v>1</v>
      </c>
      <c r="CQ418" s="31" t="s">
        <v>7466</v>
      </c>
      <c r="CR418" s="103" t="s">
        <v>816</v>
      </c>
      <c r="CS418" s="35" t="s">
        <v>7467</v>
      </c>
      <c r="CT418" s="36" t="s">
        <v>7468</v>
      </c>
      <c r="CU418" s="36" t="s">
        <v>7469</v>
      </c>
      <c r="CV418" s="36" t="s">
        <v>7470</v>
      </c>
      <c r="CW418" s="36" t="s">
        <v>7471</v>
      </c>
      <c r="CX418" s="36" t="s">
        <v>7472</v>
      </c>
      <c r="CY418" s="36" t="s">
        <v>7473</v>
      </c>
      <c r="CZ418" s="36" t="s">
        <v>7474</v>
      </c>
      <c r="DA418" s="36" t="s">
        <v>7475</v>
      </c>
      <c r="DB418" s="37" t="s">
        <v>7476</v>
      </c>
      <c r="DC418" s="43" t="s">
        <v>838</v>
      </c>
      <c r="DD418" s="48" t="s">
        <v>7477</v>
      </c>
      <c r="DE418" s="6" t="s">
        <v>7478</v>
      </c>
    </row>
    <row r="419" spans="1:109">
      <c r="A419" s="6">
        <v>2019017</v>
      </c>
      <c r="B419" s="6" t="s">
        <v>561</v>
      </c>
      <c r="C419" s="6" t="s">
        <v>562</v>
      </c>
      <c r="D419" s="13" t="s">
        <v>6002</v>
      </c>
      <c r="E419" s="15">
        <v>1</v>
      </c>
      <c r="F419" s="16"/>
      <c r="G419" s="16">
        <v>1</v>
      </c>
      <c r="H419" s="16"/>
      <c r="I419" s="17"/>
      <c r="J419" s="20">
        <v>1</v>
      </c>
      <c r="K419" s="21"/>
      <c r="L419" s="21"/>
      <c r="M419" s="21"/>
      <c r="N419" s="21"/>
      <c r="O419" s="21"/>
      <c r="P419" s="21">
        <v>1</v>
      </c>
      <c r="Q419" s="21"/>
      <c r="R419" s="21">
        <v>1</v>
      </c>
      <c r="S419" s="21"/>
      <c r="T419" s="21"/>
      <c r="U419" s="21"/>
      <c r="V419" s="21"/>
      <c r="W419" s="21"/>
      <c r="X419" s="21"/>
      <c r="Y419" s="21"/>
      <c r="Z419" s="21"/>
      <c r="AA419" s="21"/>
      <c r="AB419" s="22"/>
      <c r="AC419" s="97" t="s">
        <v>6540</v>
      </c>
      <c r="AD419" s="24">
        <v>1</v>
      </c>
      <c r="AE419" s="25"/>
      <c r="AF419" s="25">
        <v>1</v>
      </c>
      <c r="AG419" s="25">
        <v>1</v>
      </c>
      <c r="AH419" s="25">
        <v>1</v>
      </c>
      <c r="AI419" s="25">
        <v>1</v>
      </c>
      <c r="AJ419" s="25"/>
      <c r="AK419" s="25"/>
      <c r="AL419" s="25"/>
      <c r="AM419" s="25"/>
      <c r="AN419" s="25">
        <v>1</v>
      </c>
      <c r="AO419" s="25">
        <v>1</v>
      </c>
      <c r="AP419" s="25">
        <v>1</v>
      </c>
      <c r="AQ419" s="25">
        <v>1</v>
      </c>
      <c r="AR419" s="25"/>
      <c r="AS419" s="25"/>
      <c r="AT419" s="25"/>
      <c r="AU419" s="25"/>
      <c r="AV419" s="25"/>
      <c r="AW419" s="25"/>
      <c r="AX419" s="25"/>
      <c r="AY419" s="25">
        <v>1</v>
      </c>
      <c r="AZ419" s="25">
        <v>1</v>
      </c>
      <c r="BA419" s="25"/>
      <c r="BB419" s="25"/>
      <c r="BC419" s="25">
        <v>1</v>
      </c>
      <c r="BD419" s="25">
        <v>1</v>
      </c>
      <c r="BE419" s="25">
        <v>1</v>
      </c>
      <c r="BF419" s="25">
        <v>1</v>
      </c>
      <c r="BG419" s="25"/>
      <c r="BH419" s="25"/>
      <c r="BI419" s="25"/>
      <c r="BJ419" s="25"/>
      <c r="BK419" s="25"/>
      <c r="BL419" s="25"/>
      <c r="BM419" s="25"/>
      <c r="BN419" s="25"/>
      <c r="BO419" s="25"/>
      <c r="BP419" s="25"/>
      <c r="BQ419" s="25"/>
      <c r="BR419" s="25"/>
      <c r="BS419" s="25"/>
      <c r="BT419" s="25"/>
      <c r="BU419" s="26"/>
      <c r="BV419" s="100" t="s">
        <v>6410</v>
      </c>
      <c r="BW419" s="29"/>
      <c r="BX419" s="30"/>
      <c r="BY419" s="30">
        <v>1</v>
      </c>
      <c r="BZ419" s="30"/>
      <c r="CA419" s="30"/>
      <c r="CB419" s="30"/>
      <c r="CC419" s="30"/>
      <c r="CD419" s="30"/>
      <c r="CE419" s="30"/>
      <c r="CF419" s="30"/>
      <c r="CG419" s="30"/>
      <c r="CH419" s="30"/>
      <c r="CI419" s="30"/>
      <c r="CJ419" s="30"/>
      <c r="CK419" s="30"/>
      <c r="CL419" s="30"/>
      <c r="CM419" s="30"/>
      <c r="CN419" s="30"/>
      <c r="CO419" s="30"/>
      <c r="CP419" s="30">
        <v>1</v>
      </c>
      <c r="CQ419" s="31" t="s">
        <v>4419</v>
      </c>
      <c r="CR419" s="103" t="s">
        <v>6812</v>
      </c>
      <c r="CS419" s="35" t="s">
        <v>4421</v>
      </c>
      <c r="CT419" s="36" t="s">
        <v>4422</v>
      </c>
      <c r="CU419" s="36" t="s">
        <v>4423</v>
      </c>
      <c r="CV419" s="36" t="s">
        <v>4424</v>
      </c>
      <c r="CW419" s="36" t="s">
        <v>4425</v>
      </c>
      <c r="CX419" s="36" t="s">
        <v>4426</v>
      </c>
      <c r="CY419" s="36" t="s">
        <v>4427</v>
      </c>
      <c r="CZ419" s="36" t="s">
        <v>4428</v>
      </c>
      <c r="DA419" s="36" t="s">
        <v>4429</v>
      </c>
      <c r="DB419" s="37" t="s">
        <v>4430</v>
      </c>
      <c r="DC419" s="43" t="s">
        <v>4420</v>
      </c>
      <c r="DD419" s="48"/>
      <c r="DE419" s="6" t="s">
        <v>4431</v>
      </c>
    </row>
    <row r="420" spans="1:109">
      <c r="A420" s="6">
        <v>26022</v>
      </c>
      <c r="B420" s="6" t="s">
        <v>563</v>
      </c>
      <c r="C420" s="6" t="s">
        <v>564</v>
      </c>
      <c r="D420" s="13" t="s">
        <v>6035</v>
      </c>
      <c r="E420" s="15"/>
      <c r="F420" s="16">
        <v>1</v>
      </c>
      <c r="G420" s="16"/>
      <c r="H420" s="16"/>
      <c r="I420" s="17"/>
      <c r="J420" s="20"/>
      <c r="K420" s="21"/>
      <c r="L420" s="21">
        <v>1</v>
      </c>
      <c r="M420" s="21">
        <v>1</v>
      </c>
      <c r="N420" s="21">
        <v>1</v>
      </c>
      <c r="O420" s="21"/>
      <c r="P420" s="21"/>
      <c r="Q420" s="21"/>
      <c r="R420" s="21"/>
      <c r="S420" s="21"/>
      <c r="T420" s="21"/>
      <c r="U420" s="21"/>
      <c r="V420" s="21"/>
      <c r="W420" s="21"/>
      <c r="X420" s="21"/>
      <c r="Y420" s="21"/>
      <c r="Z420" s="21"/>
      <c r="AA420" s="21"/>
      <c r="AB420" s="22"/>
      <c r="AC420" s="97" t="s">
        <v>6583</v>
      </c>
      <c r="AD420" s="24"/>
      <c r="AE420" s="25"/>
      <c r="AF420" s="25"/>
      <c r="AG420" s="25"/>
      <c r="AH420" s="25"/>
      <c r="AI420" s="25"/>
      <c r="AJ420" s="25"/>
      <c r="AK420" s="25"/>
      <c r="AL420" s="25"/>
      <c r="AM420" s="25"/>
      <c r="AN420" s="25"/>
      <c r="AO420" s="25"/>
      <c r="AP420" s="25"/>
      <c r="AQ420" s="25"/>
      <c r="AR420" s="25"/>
      <c r="AS420" s="25"/>
      <c r="AT420" s="25"/>
      <c r="AU420" s="25"/>
      <c r="AV420" s="25"/>
      <c r="AW420" s="25">
        <v>1</v>
      </c>
      <c r="AX420" s="25"/>
      <c r="AY420" s="25"/>
      <c r="AZ420" s="25"/>
      <c r="BA420" s="25"/>
      <c r="BB420" s="25"/>
      <c r="BC420" s="25"/>
      <c r="BD420" s="25"/>
      <c r="BE420" s="25"/>
      <c r="BF420" s="25"/>
      <c r="BG420" s="25"/>
      <c r="BH420" s="25"/>
      <c r="BI420" s="25"/>
      <c r="BJ420" s="25">
        <v>1</v>
      </c>
      <c r="BK420" s="25"/>
      <c r="BL420" s="25"/>
      <c r="BM420" s="25"/>
      <c r="BN420" s="25"/>
      <c r="BO420" s="25"/>
      <c r="BP420" s="25"/>
      <c r="BQ420" s="25"/>
      <c r="BR420" s="25"/>
      <c r="BS420" s="25"/>
      <c r="BT420" s="25">
        <v>1</v>
      </c>
      <c r="BU420" s="26" t="s">
        <v>4432</v>
      </c>
      <c r="BV420" s="100" t="s">
        <v>6411</v>
      </c>
      <c r="BW420" s="29"/>
      <c r="BX420" s="30"/>
      <c r="BY420" s="30"/>
      <c r="BZ420" s="30"/>
      <c r="CA420" s="30">
        <v>1</v>
      </c>
      <c r="CB420" s="30" t="s">
        <v>4433</v>
      </c>
      <c r="CC420" s="30" t="s">
        <v>4434</v>
      </c>
      <c r="CD420" s="30"/>
      <c r="CE420" s="30"/>
      <c r="CF420" s="30"/>
      <c r="CG420" s="30"/>
      <c r="CH420" s="30"/>
      <c r="CI420" s="30"/>
      <c r="CJ420" s="30"/>
      <c r="CK420" s="30"/>
      <c r="CL420" s="30"/>
      <c r="CM420" s="30"/>
      <c r="CN420" s="30"/>
      <c r="CO420" s="30"/>
      <c r="CP420" s="30">
        <v>1</v>
      </c>
      <c r="CQ420" s="31" t="s">
        <v>4435</v>
      </c>
      <c r="CR420" s="103" t="s">
        <v>6833</v>
      </c>
      <c r="CS420" s="35" t="s">
        <v>4437</v>
      </c>
      <c r="CT420" s="36" t="s">
        <v>4438</v>
      </c>
      <c r="CU420" s="36" t="s">
        <v>4439</v>
      </c>
      <c r="CV420" s="36" t="s">
        <v>4440</v>
      </c>
      <c r="CW420" s="36" t="s">
        <v>4441</v>
      </c>
      <c r="CX420" s="36" t="s">
        <v>4442</v>
      </c>
      <c r="CY420" s="36"/>
      <c r="CZ420" s="36"/>
      <c r="DA420" s="36"/>
      <c r="DB420" s="37"/>
      <c r="DC420" s="43" t="s">
        <v>4380</v>
      </c>
      <c r="DD420" s="48" t="s">
        <v>4436</v>
      </c>
      <c r="DE420" s="6" t="s">
        <v>4443</v>
      </c>
    </row>
    <row r="421" spans="1:109">
      <c r="A421" s="6">
        <v>2021029</v>
      </c>
      <c r="B421" s="6" t="s">
        <v>565</v>
      </c>
      <c r="C421" s="6" t="s">
        <v>566</v>
      </c>
      <c r="D421" s="13" t="s">
        <v>6037</v>
      </c>
      <c r="E421" s="15">
        <v>1</v>
      </c>
      <c r="F421" s="16"/>
      <c r="G421" s="16"/>
      <c r="H421" s="16"/>
      <c r="I421" s="17"/>
      <c r="J421" s="20">
        <v>1</v>
      </c>
      <c r="K421" s="21">
        <v>1</v>
      </c>
      <c r="L421" s="21">
        <v>1</v>
      </c>
      <c r="M421" s="21">
        <v>1</v>
      </c>
      <c r="N421" s="21">
        <v>1</v>
      </c>
      <c r="O421" s="21"/>
      <c r="P421" s="21">
        <v>1</v>
      </c>
      <c r="Q421" s="21">
        <v>1</v>
      </c>
      <c r="R421" s="21">
        <v>1</v>
      </c>
      <c r="S421" s="21">
        <v>1</v>
      </c>
      <c r="T421" s="21"/>
      <c r="U421" s="21"/>
      <c r="V421" s="21"/>
      <c r="W421" s="21"/>
      <c r="X421" s="21"/>
      <c r="Y421" s="21"/>
      <c r="Z421" s="21"/>
      <c r="AA421" s="21"/>
      <c r="AB421" s="22"/>
      <c r="AC421" s="97" t="s">
        <v>6749</v>
      </c>
      <c r="AD421" s="24">
        <v>1</v>
      </c>
      <c r="AE421" s="25">
        <v>1</v>
      </c>
      <c r="AF421" s="25">
        <v>1</v>
      </c>
      <c r="AG421" s="25">
        <v>1</v>
      </c>
      <c r="AH421" s="25"/>
      <c r="AI421" s="25">
        <v>1</v>
      </c>
      <c r="AJ421" s="25">
        <v>1</v>
      </c>
      <c r="AK421" s="25">
        <v>1</v>
      </c>
      <c r="AL421" s="25">
        <v>1</v>
      </c>
      <c r="AM421" s="25">
        <v>1</v>
      </c>
      <c r="AN421" s="25">
        <v>1</v>
      </c>
      <c r="AO421" s="25">
        <v>1</v>
      </c>
      <c r="AP421" s="25">
        <v>1</v>
      </c>
      <c r="AQ421" s="25"/>
      <c r="AR421" s="25">
        <v>1</v>
      </c>
      <c r="AS421" s="25"/>
      <c r="AT421" s="25"/>
      <c r="AU421" s="25">
        <v>1</v>
      </c>
      <c r="AV421" s="25"/>
      <c r="AW421" s="25"/>
      <c r="AX421" s="25">
        <v>1</v>
      </c>
      <c r="AY421" s="25">
        <v>1</v>
      </c>
      <c r="AZ421" s="25"/>
      <c r="BA421" s="25"/>
      <c r="BB421" s="25"/>
      <c r="BC421" s="25">
        <v>1</v>
      </c>
      <c r="BD421" s="25">
        <v>1</v>
      </c>
      <c r="BE421" s="25">
        <v>1</v>
      </c>
      <c r="BF421" s="25">
        <v>1</v>
      </c>
      <c r="BG421" s="25"/>
      <c r="BH421" s="25"/>
      <c r="BI421" s="25"/>
      <c r="BJ421" s="25"/>
      <c r="BK421" s="25"/>
      <c r="BL421" s="25"/>
      <c r="BM421" s="25">
        <v>1</v>
      </c>
      <c r="BN421" s="25"/>
      <c r="BO421" s="25">
        <v>1</v>
      </c>
      <c r="BP421" s="25">
        <v>1</v>
      </c>
      <c r="BQ421" s="25">
        <v>1</v>
      </c>
      <c r="BR421" s="25"/>
      <c r="BS421" s="25"/>
      <c r="BT421" s="25"/>
      <c r="BU421" s="26"/>
      <c r="BV421" s="100" t="s">
        <v>6412</v>
      </c>
      <c r="BW421" s="29"/>
      <c r="BX421" s="30"/>
      <c r="BY421" s="30">
        <v>1</v>
      </c>
      <c r="BZ421" s="30"/>
      <c r="CA421" s="30"/>
      <c r="CB421" s="30"/>
      <c r="CC421" s="30"/>
      <c r="CD421" s="30"/>
      <c r="CE421" s="30"/>
      <c r="CF421" s="30"/>
      <c r="CG421" s="30"/>
      <c r="CH421" s="30"/>
      <c r="CI421" s="30"/>
      <c r="CJ421" s="30"/>
      <c r="CK421" s="30"/>
      <c r="CL421" s="30"/>
      <c r="CM421" s="30"/>
      <c r="CN421" s="30"/>
      <c r="CO421" s="30"/>
      <c r="CP421" s="30">
        <v>1</v>
      </c>
      <c r="CQ421" s="31" t="s">
        <v>4444</v>
      </c>
      <c r="CR421" s="103" t="s">
        <v>6812</v>
      </c>
      <c r="CS421" s="35" t="s">
        <v>4447</v>
      </c>
      <c r="CT421" s="36" t="s">
        <v>4448</v>
      </c>
      <c r="CU421" s="36" t="s">
        <v>4449</v>
      </c>
      <c r="CV421" s="36" t="s">
        <v>4450</v>
      </c>
      <c r="CW421" s="36" t="s">
        <v>4451</v>
      </c>
      <c r="CX421" s="36" t="s">
        <v>4452</v>
      </c>
      <c r="CY421" s="36" t="s">
        <v>4453</v>
      </c>
      <c r="CZ421" s="36" t="s">
        <v>4454</v>
      </c>
      <c r="DA421" s="36"/>
      <c r="DB421" s="37"/>
      <c r="DC421" s="43" t="s">
        <v>4445</v>
      </c>
      <c r="DD421" s="48" t="s">
        <v>4446</v>
      </c>
      <c r="DE421" s="6" t="s">
        <v>4455</v>
      </c>
    </row>
    <row r="422" spans="1:109">
      <c r="A422" s="6">
        <v>2022031</v>
      </c>
      <c r="B422" s="6" t="s">
        <v>567</v>
      </c>
      <c r="C422" s="6" t="s">
        <v>568</v>
      </c>
      <c r="D422" s="13" t="s">
        <v>6008</v>
      </c>
      <c r="E422" s="15">
        <v>1</v>
      </c>
      <c r="F422" s="16"/>
      <c r="G422" s="16"/>
      <c r="H422" s="16"/>
      <c r="I422" s="17"/>
      <c r="J422" s="20">
        <v>1</v>
      </c>
      <c r="K422" s="21"/>
      <c r="L422" s="21"/>
      <c r="M422" s="21"/>
      <c r="N422" s="21"/>
      <c r="O422" s="21"/>
      <c r="P422" s="21">
        <v>1</v>
      </c>
      <c r="Q422" s="21">
        <v>1</v>
      </c>
      <c r="R422" s="21">
        <v>1</v>
      </c>
      <c r="S422" s="21"/>
      <c r="T422" s="21"/>
      <c r="U422" s="21"/>
      <c r="V422" s="21">
        <v>1</v>
      </c>
      <c r="W422" s="21"/>
      <c r="X422" s="21"/>
      <c r="Y422" s="21"/>
      <c r="Z422" s="21"/>
      <c r="AA422" s="21"/>
      <c r="AB422" s="22"/>
      <c r="AC422" s="97" t="s">
        <v>6562</v>
      </c>
      <c r="AD422" s="24">
        <v>1</v>
      </c>
      <c r="AE422" s="25">
        <v>1</v>
      </c>
      <c r="AF422" s="25">
        <v>1</v>
      </c>
      <c r="AG422" s="25">
        <v>1</v>
      </c>
      <c r="AH422" s="25">
        <v>1</v>
      </c>
      <c r="AI422" s="25"/>
      <c r="AJ422" s="25"/>
      <c r="AK422" s="25"/>
      <c r="AL422" s="25"/>
      <c r="AM422" s="25"/>
      <c r="AN422" s="25"/>
      <c r="AO422" s="25"/>
      <c r="AP422" s="25"/>
      <c r="AQ422" s="25"/>
      <c r="AR422" s="25"/>
      <c r="AS422" s="25"/>
      <c r="AT422" s="25"/>
      <c r="AU422" s="25"/>
      <c r="AV422" s="25"/>
      <c r="AW422" s="25"/>
      <c r="AX422" s="25"/>
      <c r="AY422" s="25">
        <v>1</v>
      </c>
      <c r="AZ422" s="25"/>
      <c r="BA422" s="25"/>
      <c r="BB422" s="25"/>
      <c r="BC422" s="25">
        <v>1</v>
      </c>
      <c r="BD422" s="25"/>
      <c r="BE422" s="25">
        <v>1</v>
      </c>
      <c r="BF422" s="25">
        <v>1</v>
      </c>
      <c r="BG422" s="25"/>
      <c r="BH422" s="25"/>
      <c r="BI422" s="25"/>
      <c r="BJ422" s="25"/>
      <c r="BK422" s="25"/>
      <c r="BL422" s="25"/>
      <c r="BM422" s="25"/>
      <c r="BN422" s="25"/>
      <c r="BO422" s="25">
        <v>1</v>
      </c>
      <c r="BP422" s="25"/>
      <c r="BQ422" s="25"/>
      <c r="BR422" s="25"/>
      <c r="BS422" s="25"/>
      <c r="BT422" s="25"/>
      <c r="BU422" s="26"/>
      <c r="BV422" s="100" t="s">
        <v>6413</v>
      </c>
      <c r="BW422" s="29"/>
      <c r="BX422" s="30"/>
      <c r="BY422" s="30">
        <v>1</v>
      </c>
      <c r="BZ422" s="30"/>
      <c r="CA422" s="30"/>
      <c r="CB422" s="30"/>
      <c r="CC422" s="30"/>
      <c r="CD422" s="30"/>
      <c r="CE422" s="30"/>
      <c r="CF422" s="30"/>
      <c r="CG422" s="30"/>
      <c r="CH422" s="30"/>
      <c r="CI422" s="30"/>
      <c r="CJ422" s="30"/>
      <c r="CK422" s="30"/>
      <c r="CL422" s="30"/>
      <c r="CM422" s="30"/>
      <c r="CN422" s="30"/>
      <c r="CO422" s="30"/>
      <c r="CP422" s="30"/>
      <c r="CQ422" s="31"/>
      <c r="CR422" s="103" t="s">
        <v>6812</v>
      </c>
      <c r="CS422" s="42" t="s">
        <v>4457</v>
      </c>
      <c r="CT422" s="36" t="s">
        <v>4458</v>
      </c>
      <c r="CU422" s="36" t="s">
        <v>4459</v>
      </c>
      <c r="CV422" s="36" t="s">
        <v>4460</v>
      </c>
      <c r="CW422" s="36" t="s">
        <v>4461</v>
      </c>
      <c r="CX422" s="36" t="s">
        <v>4462</v>
      </c>
      <c r="CY422" s="36" t="s">
        <v>4463</v>
      </c>
      <c r="CZ422" s="36" t="s">
        <v>4464</v>
      </c>
      <c r="DA422" s="36" t="s">
        <v>4465</v>
      </c>
      <c r="DB422" s="37" t="s">
        <v>4466</v>
      </c>
      <c r="DC422" s="43" t="s">
        <v>4456</v>
      </c>
      <c r="DD422" s="48"/>
      <c r="DE422" s="6" t="s">
        <v>4467</v>
      </c>
    </row>
    <row r="423" spans="1:109">
      <c r="A423" s="6">
        <v>2019001</v>
      </c>
      <c r="B423" s="6" t="s">
        <v>569</v>
      </c>
      <c r="C423" s="6" t="s">
        <v>570</v>
      </c>
      <c r="D423" s="13" t="s">
        <v>6017</v>
      </c>
      <c r="E423" s="15">
        <v>1</v>
      </c>
      <c r="F423" s="16"/>
      <c r="G423" s="16"/>
      <c r="H423" s="16"/>
      <c r="I423" s="17"/>
      <c r="J423" s="20">
        <v>1</v>
      </c>
      <c r="K423" s="21">
        <v>1</v>
      </c>
      <c r="L423" s="21">
        <v>1</v>
      </c>
      <c r="M423" s="21"/>
      <c r="N423" s="21"/>
      <c r="O423" s="21"/>
      <c r="P423" s="21"/>
      <c r="Q423" s="21">
        <v>1</v>
      </c>
      <c r="R423" s="21">
        <v>1</v>
      </c>
      <c r="S423" s="21"/>
      <c r="T423" s="21">
        <v>1</v>
      </c>
      <c r="U423" s="21">
        <v>1</v>
      </c>
      <c r="V423" s="21">
        <v>1</v>
      </c>
      <c r="W423" s="21"/>
      <c r="X423" s="21"/>
      <c r="Y423" s="21"/>
      <c r="Z423" s="21"/>
      <c r="AA423" s="21"/>
      <c r="AB423" s="22"/>
      <c r="AC423" s="97" t="s">
        <v>6750</v>
      </c>
      <c r="AD423" s="24">
        <v>1</v>
      </c>
      <c r="AE423" s="25">
        <v>1</v>
      </c>
      <c r="AF423" s="25"/>
      <c r="AG423" s="25"/>
      <c r="AH423" s="25">
        <v>1</v>
      </c>
      <c r="AI423" s="25">
        <v>1</v>
      </c>
      <c r="AJ423" s="25">
        <v>1</v>
      </c>
      <c r="AK423" s="25">
        <v>1</v>
      </c>
      <c r="AL423" s="25">
        <v>1</v>
      </c>
      <c r="AM423" s="25">
        <v>1</v>
      </c>
      <c r="AN423" s="25">
        <v>1</v>
      </c>
      <c r="AO423" s="25">
        <v>1</v>
      </c>
      <c r="AP423" s="25">
        <v>1</v>
      </c>
      <c r="AQ423" s="25"/>
      <c r="AR423" s="25">
        <v>1</v>
      </c>
      <c r="AS423" s="25"/>
      <c r="AT423" s="25"/>
      <c r="AU423" s="25"/>
      <c r="AV423" s="25"/>
      <c r="AW423" s="25"/>
      <c r="AX423" s="25"/>
      <c r="AY423" s="25">
        <v>1</v>
      </c>
      <c r="AZ423" s="25"/>
      <c r="BA423" s="25"/>
      <c r="BB423" s="25"/>
      <c r="BC423" s="25"/>
      <c r="BD423" s="25"/>
      <c r="BE423" s="25"/>
      <c r="BF423" s="25"/>
      <c r="BG423" s="25"/>
      <c r="BH423" s="25"/>
      <c r="BI423" s="25"/>
      <c r="BJ423" s="25"/>
      <c r="BK423" s="25"/>
      <c r="BL423" s="25">
        <v>1</v>
      </c>
      <c r="BM423" s="25">
        <v>1</v>
      </c>
      <c r="BN423" s="25">
        <v>1</v>
      </c>
      <c r="BO423" s="25">
        <v>1</v>
      </c>
      <c r="BP423" s="25"/>
      <c r="BQ423" s="25">
        <v>1</v>
      </c>
      <c r="BR423" s="25"/>
      <c r="BS423" s="25"/>
      <c r="BT423" s="25"/>
      <c r="BU423" s="26"/>
      <c r="BV423" s="100" t="s">
        <v>6414</v>
      </c>
      <c r="BW423" s="29"/>
      <c r="BX423" s="30"/>
      <c r="BY423" s="30"/>
      <c r="BZ423" s="30"/>
      <c r="CA423" s="30"/>
      <c r="CB423" s="30"/>
      <c r="CC423" s="30"/>
      <c r="CD423" s="30"/>
      <c r="CE423" s="30"/>
      <c r="CF423" s="30"/>
      <c r="CG423" s="30"/>
      <c r="CH423" s="30"/>
      <c r="CI423" s="30"/>
      <c r="CJ423" s="30"/>
      <c r="CK423" s="30"/>
      <c r="CL423" s="30"/>
      <c r="CM423" s="30"/>
      <c r="CN423" s="30"/>
      <c r="CO423" s="30"/>
      <c r="CP423" s="30">
        <v>1</v>
      </c>
      <c r="CQ423" s="31" t="s">
        <v>4468</v>
      </c>
      <c r="CR423" s="103" t="s">
        <v>6517</v>
      </c>
      <c r="CS423" s="35" t="s">
        <v>4470</v>
      </c>
      <c r="CT423" s="36" t="s">
        <v>4471</v>
      </c>
      <c r="CU423" s="36" t="s">
        <v>4472</v>
      </c>
      <c r="CV423" s="36" t="s">
        <v>4473</v>
      </c>
      <c r="CW423" s="36" t="s">
        <v>4474</v>
      </c>
      <c r="CX423" s="36" t="s">
        <v>4475</v>
      </c>
      <c r="CY423" s="36" t="s">
        <v>4476</v>
      </c>
      <c r="CZ423" s="36" t="s">
        <v>4477</v>
      </c>
      <c r="DA423" s="36" t="s">
        <v>4478</v>
      </c>
      <c r="DB423" s="37" t="s">
        <v>4479</v>
      </c>
      <c r="DC423" s="43" t="s">
        <v>4445</v>
      </c>
      <c r="DD423" s="48" t="s">
        <v>4469</v>
      </c>
      <c r="DE423" s="6" t="s">
        <v>4480</v>
      </c>
    </row>
    <row r="424" spans="1:109">
      <c r="A424" s="6">
        <v>17031</v>
      </c>
      <c r="B424" s="6" t="s">
        <v>571</v>
      </c>
      <c r="C424" s="6" t="s">
        <v>572</v>
      </c>
      <c r="D424" s="13" t="s">
        <v>6008</v>
      </c>
      <c r="E424" s="15">
        <v>1</v>
      </c>
      <c r="F424" s="16"/>
      <c r="G424" s="16">
        <v>1</v>
      </c>
      <c r="H424" s="16"/>
      <c r="I424" s="17"/>
      <c r="J424" s="20">
        <v>1</v>
      </c>
      <c r="K424" s="21">
        <v>1</v>
      </c>
      <c r="L424" s="21">
        <v>1</v>
      </c>
      <c r="M424" s="21"/>
      <c r="N424" s="21"/>
      <c r="O424" s="21"/>
      <c r="P424" s="21">
        <v>1</v>
      </c>
      <c r="Q424" s="21">
        <v>1</v>
      </c>
      <c r="R424" s="21">
        <v>1</v>
      </c>
      <c r="S424" s="21"/>
      <c r="T424" s="21"/>
      <c r="U424" s="21"/>
      <c r="V424" s="21">
        <v>1</v>
      </c>
      <c r="W424" s="21"/>
      <c r="X424" s="21"/>
      <c r="Y424" s="21"/>
      <c r="Z424" s="21"/>
      <c r="AA424" s="21">
        <v>1</v>
      </c>
      <c r="AB424" s="22" t="s">
        <v>4481</v>
      </c>
      <c r="AC424" s="97" t="s">
        <v>6751</v>
      </c>
      <c r="AD424" s="24">
        <v>1</v>
      </c>
      <c r="AE424" s="25">
        <v>1</v>
      </c>
      <c r="AF424" s="25">
        <v>1</v>
      </c>
      <c r="AG424" s="25"/>
      <c r="AH424" s="25">
        <v>1</v>
      </c>
      <c r="AI424" s="25">
        <v>1</v>
      </c>
      <c r="AJ424" s="25">
        <v>1</v>
      </c>
      <c r="AK424" s="25">
        <v>1</v>
      </c>
      <c r="AL424" s="25">
        <v>1</v>
      </c>
      <c r="AM424" s="25">
        <v>1</v>
      </c>
      <c r="AN424" s="25">
        <v>1</v>
      </c>
      <c r="AO424" s="25">
        <v>1</v>
      </c>
      <c r="AP424" s="25">
        <v>1</v>
      </c>
      <c r="AQ424" s="25">
        <v>1</v>
      </c>
      <c r="AR424" s="25"/>
      <c r="AS424" s="25"/>
      <c r="AT424" s="25"/>
      <c r="AU424" s="25"/>
      <c r="AV424" s="25"/>
      <c r="AW424" s="25"/>
      <c r="AX424" s="25"/>
      <c r="AY424" s="25">
        <v>1</v>
      </c>
      <c r="AZ424" s="25"/>
      <c r="BA424" s="25"/>
      <c r="BB424" s="25"/>
      <c r="BC424" s="25">
        <v>1</v>
      </c>
      <c r="BD424" s="25">
        <v>1</v>
      </c>
      <c r="BE424" s="25">
        <v>1</v>
      </c>
      <c r="BF424" s="25">
        <v>1</v>
      </c>
      <c r="BG424" s="25"/>
      <c r="BH424" s="25"/>
      <c r="BI424" s="25"/>
      <c r="BJ424" s="25"/>
      <c r="BK424" s="25"/>
      <c r="BL424" s="25"/>
      <c r="BM424" s="25"/>
      <c r="BN424" s="25"/>
      <c r="BO424" s="25">
        <v>1</v>
      </c>
      <c r="BP424" s="25"/>
      <c r="BQ424" s="25"/>
      <c r="BR424" s="25">
        <v>1</v>
      </c>
      <c r="BS424" s="25" t="s">
        <v>4482</v>
      </c>
      <c r="BT424" s="25"/>
      <c r="BU424" s="26"/>
      <c r="BV424" s="100" t="s">
        <v>6415</v>
      </c>
      <c r="BW424" s="29"/>
      <c r="BX424" s="30"/>
      <c r="BY424" s="30"/>
      <c r="BZ424" s="30"/>
      <c r="CA424" s="30"/>
      <c r="CB424" s="30"/>
      <c r="CC424" s="30"/>
      <c r="CD424" s="30"/>
      <c r="CE424" s="30"/>
      <c r="CF424" s="30"/>
      <c r="CG424" s="30"/>
      <c r="CH424" s="30"/>
      <c r="CI424" s="30"/>
      <c r="CJ424" s="30"/>
      <c r="CK424" s="30"/>
      <c r="CL424" s="30"/>
      <c r="CM424" s="30"/>
      <c r="CN424" s="30">
        <v>1</v>
      </c>
      <c r="CO424" s="30" t="s">
        <v>4483</v>
      </c>
      <c r="CP424" s="30">
        <v>1</v>
      </c>
      <c r="CQ424" s="31" t="s">
        <v>4484</v>
      </c>
      <c r="CR424" s="103" t="s">
        <v>6993</v>
      </c>
      <c r="CS424" s="35" t="s">
        <v>4486</v>
      </c>
      <c r="CT424" s="36" t="s">
        <v>4487</v>
      </c>
      <c r="CU424" s="36" t="s">
        <v>4488</v>
      </c>
      <c r="CV424" s="36" t="s">
        <v>4489</v>
      </c>
      <c r="CW424" s="36"/>
      <c r="CX424" s="36"/>
      <c r="CY424" s="36"/>
      <c r="CZ424" s="36"/>
      <c r="DA424" s="36"/>
      <c r="DB424" s="37"/>
      <c r="DC424" s="43" t="s">
        <v>4445</v>
      </c>
      <c r="DD424" s="48" t="s">
        <v>4485</v>
      </c>
      <c r="DE424" s="6" t="s">
        <v>4490</v>
      </c>
    </row>
    <row r="425" spans="1:109">
      <c r="A425" s="6">
        <v>22061</v>
      </c>
      <c r="B425" s="6" t="s">
        <v>573</v>
      </c>
      <c r="C425" s="6" t="s">
        <v>574</v>
      </c>
      <c r="D425" s="13" t="s">
        <v>6002</v>
      </c>
      <c r="E425" s="15">
        <v>1</v>
      </c>
      <c r="F425" s="16"/>
      <c r="G425" s="16"/>
      <c r="H425" s="16"/>
      <c r="I425" s="17"/>
      <c r="J425" s="20">
        <v>1</v>
      </c>
      <c r="K425" s="21"/>
      <c r="L425" s="21"/>
      <c r="M425" s="21"/>
      <c r="N425" s="21"/>
      <c r="O425" s="21"/>
      <c r="P425" s="21"/>
      <c r="Q425" s="21"/>
      <c r="R425" s="21"/>
      <c r="S425" s="21"/>
      <c r="T425" s="21"/>
      <c r="U425" s="21"/>
      <c r="V425" s="21"/>
      <c r="W425" s="21"/>
      <c r="X425" s="21"/>
      <c r="Y425" s="21"/>
      <c r="Z425" s="21"/>
      <c r="AA425" s="21">
        <v>1</v>
      </c>
      <c r="AB425" s="22" t="s">
        <v>4491</v>
      </c>
      <c r="AC425" s="97" t="s">
        <v>6752</v>
      </c>
      <c r="AD425" s="24"/>
      <c r="AE425" s="25"/>
      <c r="AF425" s="25"/>
      <c r="AG425" s="25"/>
      <c r="AH425" s="25"/>
      <c r="AI425" s="25"/>
      <c r="AJ425" s="25"/>
      <c r="AK425" s="25"/>
      <c r="AL425" s="25"/>
      <c r="AM425" s="25"/>
      <c r="AN425" s="25"/>
      <c r="AO425" s="25"/>
      <c r="AP425" s="25"/>
      <c r="AQ425" s="25"/>
      <c r="AR425" s="25"/>
      <c r="AS425" s="25"/>
      <c r="AT425" s="25"/>
      <c r="AU425" s="25"/>
      <c r="AV425" s="25"/>
      <c r="AW425" s="25"/>
      <c r="AX425" s="25"/>
      <c r="AY425" s="25"/>
      <c r="AZ425" s="25"/>
      <c r="BA425" s="25"/>
      <c r="BB425" s="25"/>
      <c r="BC425" s="25"/>
      <c r="BD425" s="25"/>
      <c r="BE425" s="25"/>
      <c r="BF425" s="25"/>
      <c r="BG425" s="25"/>
      <c r="BH425" s="25"/>
      <c r="BI425" s="25"/>
      <c r="BJ425" s="25"/>
      <c r="BK425" s="25"/>
      <c r="BL425" s="25"/>
      <c r="BM425" s="25"/>
      <c r="BN425" s="25"/>
      <c r="BO425" s="25"/>
      <c r="BP425" s="25"/>
      <c r="BQ425" s="25"/>
      <c r="BR425" s="25"/>
      <c r="BS425" s="25"/>
      <c r="BT425" s="25">
        <v>1</v>
      </c>
      <c r="BU425" s="26" t="s">
        <v>4491</v>
      </c>
      <c r="BV425" s="100" t="s">
        <v>6416</v>
      </c>
      <c r="BW425" s="29"/>
      <c r="BX425" s="30"/>
      <c r="BY425" s="30"/>
      <c r="BZ425" s="30"/>
      <c r="CA425" s="30"/>
      <c r="CB425" s="30"/>
      <c r="CC425" s="30"/>
      <c r="CD425" s="30"/>
      <c r="CE425" s="30"/>
      <c r="CF425" s="30"/>
      <c r="CG425" s="30"/>
      <c r="CH425" s="30"/>
      <c r="CI425" s="30"/>
      <c r="CJ425" s="30"/>
      <c r="CK425" s="30"/>
      <c r="CL425" s="30"/>
      <c r="CM425" s="30"/>
      <c r="CN425" s="30">
        <v>1</v>
      </c>
      <c r="CO425" s="30" t="s">
        <v>2820</v>
      </c>
      <c r="CP425" s="30"/>
      <c r="CQ425" s="31"/>
      <c r="CR425" s="103" t="s">
        <v>6912</v>
      </c>
      <c r="CS425" s="35" t="s">
        <v>4493</v>
      </c>
      <c r="CT425" s="36" t="s">
        <v>4494</v>
      </c>
      <c r="CU425" s="36" t="s">
        <v>4495</v>
      </c>
      <c r="CV425" s="36" t="s">
        <v>4496</v>
      </c>
      <c r="CW425" s="36"/>
      <c r="CX425" s="36"/>
      <c r="CY425" s="36"/>
      <c r="CZ425" s="36"/>
      <c r="DA425" s="36"/>
      <c r="DB425" s="37"/>
      <c r="DC425" s="43" t="s">
        <v>4445</v>
      </c>
      <c r="DD425" s="48" t="s">
        <v>4492</v>
      </c>
      <c r="DE425" s="6" t="s">
        <v>4497</v>
      </c>
    </row>
    <row r="426" spans="1:109">
      <c r="A426" s="6">
        <v>2021004</v>
      </c>
      <c r="B426" s="6" t="s">
        <v>575</v>
      </c>
      <c r="C426" s="6" t="s">
        <v>576</v>
      </c>
      <c r="D426" s="13" t="s">
        <v>6077</v>
      </c>
      <c r="E426" s="15">
        <v>1</v>
      </c>
      <c r="F426" s="16"/>
      <c r="G426" s="16">
        <v>1</v>
      </c>
      <c r="H426" s="16">
        <v>1</v>
      </c>
      <c r="I426" s="17"/>
      <c r="J426" s="20"/>
      <c r="K426" s="21"/>
      <c r="L426" s="21"/>
      <c r="M426" s="21"/>
      <c r="N426" s="21"/>
      <c r="O426" s="21"/>
      <c r="P426" s="21"/>
      <c r="Q426" s="21"/>
      <c r="R426" s="21">
        <v>1</v>
      </c>
      <c r="S426" s="21"/>
      <c r="T426" s="21">
        <v>1</v>
      </c>
      <c r="U426" s="21">
        <v>1</v>
      </c>
      <c r="V426" s="21"/>
      <c r="W426" s="21"/>
      <c r="X426" s="21"/>
      <c r="Y426" s="21"/>
      <c r="Z426" s="21"/>
      <c r="AA426" s="21"/>
      <c r="AB426" s="22"/>
      <c r="AC426" s="97" t="s">
        <v>6753</v>
      </c>
      <c r="AD426" s="24">
        <v>1</v>
      </c>
      <c r="AE426" s="25">
        <v>1</v>
      </c>
      <c r="AF426" s="25">
        <v>1</v>
      </c>
      <c r="AG426" s="25">
        <v>1</v>
      </c>
      <c r="AH426" s="25"/>
      <c r="AI426" s="25">
        <v>1</v>
      </c>
      <c r="AJ426" s="25"/>
      <c r="AK426" s="25">
        <v>1</v>
      </c>
      <c r="AL426" s="25">
        <v>1</v>
      </c>
      <c r="AM426" s="25">
        <v>1</v>
      </c>
      <c r="AN426" s="25"/>
      <c r="AO426" s="25"/>
      <c r="AP426" s="25"/>
      <c r="AQ426" s="25"/>
      <c r="AR426" s="25"/>
      <c r="AS426" s="25"/>
      <c r="AT426" s="25"/>
      <c r="AU426" s="25"/>
      <c r="AV426" s="25"/>
      <c r="AW426" s="25"/>
      <c r="AX426" s="25"/>
      <c r="AY426" s="25">
        <v>1</v>
      </c>
      <c r="AZ426" s="25"/>
      <c r="BA426" s="25"/>
      <c r="BB426" s="25"/>
      <c r="BC426" s="25"/>
      <c r="BD426" s="25"/>
      <c r="BE426" s="25"/>
      <c r="BF426" s="25"/>
      <c r="BG426" s="25"/>
      <c r="BH426" s="25"/>
      <c r="BI426" s="25"/>
      <c r="BJ426" s="25"/>
      <c r="BK426" s="25"/>
      <c r="BL426" s="25"/>
      <c r="BM426" s="25">
        <v>1</v>
      </c>
      <c r="BN426" s="25">
        <v>1</v>
      </c>
      <c r="BO426" s="25"/>
      <c r="BP426" s="25">
        <v>1</v>
      </c>
      <c r="BQ426" s="25">
        <v>1</v>
      </c>
      <c r="BR426" s="25"/>
      <c r="BS426" s="25"/>
      <c r="BT426" s="25"/>
      <c r="BU426" s="26"/>
      <c r="BV426" s="100" t="s">
        <v>6417</v>
      </c>
      <c r="BW426" s="29">
        <v>1</v>
      </c>
      <c r="BX426" s="30"/>
      <c r="BY426" s="30"/>
      <c r="BZ426" s="30"/>
      <c r="CA426" s="30"/>
      <c r="CB426" s="30"/>
      <c r="CC426" s="30"/>
      <c r="CD426" s="30"/>
      <c r="CE426" s="30"/>
      <c r="CF426" s="30"/>
      <c r="CG426" s="30"/>
      <c r="CH426" s="30"/>
      <c r="CI426" s="30"/>
      <c r="CJ426" s="30"/>
      <c r="CK426" s="30"/>
      <c r="CL426" s="30"/>
      <c r="CM426" s="30"/>
      <c r="CN426" s="30"/>
      <c r="CO426" s="30"/>
      <c r="CP426" s="30"/>
      <c r="CQ426" s="31"/>
      <c r="CR426" s="103" t="s">
        <v>6823</v>
      </c>
      <c r="CS426" s="35" t="s">
        <v>4500</v>
      </c>
      <c r="CT426" s="36" t="s">
        <v>4501</v>
      </c>
      <c r="CU426" s="36" t="s">
        <v>4502</v>
      </c>
      <c r="CV426" s="36" t="s">
        <v>4503</v>
      </c>
      <c r="CW426" s="36" t="s">
        <v>4504</v>
      </c>
      <c r="CX426" s="36" t="s">
        <v>4505</v>
      </c>
      <c r="CY426" s="36" t="s">
        <v>4506</v>
      </c>
      <c r="CZ426" s="36" t="s">
        <v>4507</v>
      </c>
      <c r="DA426" s="36"/>
      <c r="DB426" s="37"/>
      <c r="DC426" s="43" t="s">
        <v>4498</v>
      </c>
      <c r="DD426" s="48" t="s">
        <v>4499</v>
      </c>
      <c r="DE426" s="11" t="s">
        <v>4508</v>
      </c>
    </row>
    <row r="427" spans="1:109">
      <c r="A427" s="6">
        <v>21016</v>
      </c>
      <c r="B427" s="6" t="s">
        <v>577</v>
      </c>
      <c r="C427" s="6" t="s">
        <v>4509</v>
      </c>
      <c r="D427" s="13" t="s">
        <v>7183</v>
      </c>
      <c r="E427" s="15">
        <v>1</v>
      </c>
      <c r="F427" s="16"/>
      <c r="G427" s="16"/>
      <c r="H427" s="16"/>
      <c r="I427" s="17">
        <v>1</v>
      </c>
      <c r="J427" s="20">
        <v>1</v>
      </c>
      <c r="K427" s="21"/>
      <c r="L427" s="21">
        <v>1</v>
      </c>
      <c r="M427" s="21"/>
      <c r="N427" s="21"/>
      <c r="O427" s="21"/>
      <c r="P427" s="21"/>
      <c r="Q427" s="21"/>
      <c r="R427" s="21">
        <v>1</v>
      </c>
      <c r="S427" s="21"/>
      <c r="T427" s="21"/>
      <c r="U427" s="21"/>
      <c r="V427" s="21"/>
      <c r="W427" s="21"/>
      <c r="X427" s="21"/>
      <c r="Y427" s="21">
        <v>1</v>
      </c>
      <c r="Z427" s="21"/>
      <c r="AA427" s="21"/>
      <c r="AB427" s="22"/>
      <c r="AC427" s="97" t="s">
        <v>6754</v>
      </c>
      <c r="AD427" s="24"/>
      <c r="AE427" s="25">
        <v>1</v>
      </c>
      <c r="AF427" s="25"/>
      <c r="AG427" s="25"/>
      <c r="AH427" s="25"/>
      <c r="AI427" s="25"/>
      <c r="AJ427" s="25"/>
      <c r="AK427" s="25">
        <v>1</v>
      </c>
      <c r="AL427" s="25">
        <v>1</v>
      </c>
      <c r="AM427" s="25"/>
      <c r="AN427" s="25"/>
      <c r="AO427" s="25"/>
      <c r="AP427" s="25"/>
      <c r="AQ427" s="25"/>
      <c r="AR427" s="25"/>
      <c r="AS427" s="25"/>
      <c r="AT427" s="25"/>
      <c r="AU427" s="25"/>
      <c r="AV427" s="25"/>
      <c r="AW427" s="25"/>
      <c r="AX427" s="25"/>
      <c r="AY427" s="25"/>
      <c r="AZ427" s="25"/>
      <c r="BA427" s="25"/>
      <c r="BB427" s="25"/>
      <c r="BC427" s="25"/>
      <c r="BD427" s="25">
        <v>1</v>
      </c>
      <c r="BE427" s="25"/>
      <c r="BF427" s="25">
        <v>1</v>
      </c>
      <c r="BG427" s="25"/>
      <c r="BH427" s="25"/>
      <c r="BI427" s="25"/>
      <c r="BJ427" s="25"/>
      <c r="BK427" s="25"/>
      <c r="BL427" s="25"/>
      <c r="BM427" s="25"/>
      <c r="BN427" s="25"/>
      <c r="BO427" s="25"/>
      <c r="BP427" s="25">
        <v>1</v>
      </c>
      <c r="BQ427" s="25"/>
      <c r="BR427" s="25">
        <v>1</v>
      </c>
      <c r="BS427" s="25" t="s">
        <v>4510</v>
      </c>
      <c r="BT427" s="25"/>
      <c r="BU427" s="26"/>
      <c r="BV427" s="100" t="s">
        <v>6418</v>
      </c>
      <c r="BW427" s="29"/>
      <c r="BX427" s="30"/>
      <c r="BY427" s="30"/>
      <c r="BZ427" s="30"/>
      <c r="CA427" s="30"/>
      <c r="CB427" s="30"/>
      <c r="CC427" s="30"/>
      <c r="CD427" s="30"/>
      <c r="CE427" s="30"/>
      <c r="CF427" s="30"/>
      <c r="CG427" s="30"/>
      <c r="CH427" s="30"/>
      <c r="CI427" s="30"/>
      <c r="CJ427" s="30"/>
      <c r="CK427" s="30"/>
      <c r="CL427" s="30"/>
      <c r="CM427" s="30"/>
      <c r="CN427" s="30">
        <v>1</v>
      </c>
      <c r="CO427" s="30" t="s">
        <v>4511</v>
      </c>
      <c r="CP427" s="30"/>
      <c r="CQ427" s="31"/>
      <c r="CR427" s="103" t="s">
        <v>6994</v>
      </c>
      <c r="CS427" s="35" t="s">
        <v>4513</v>
      </c>
      <c r="CT427" s="36" t="s">
        <v>4514</v>
      </c>
      <c r="CU427" s="36" t="s">
        <v>4515</v>
      </c>
      <c r="CV427" s="36" t="s">
        <v>4516</v>
      </c>
      <c r="CW427" s="36" t="s">
        <v>4517</v>
      </c>
      <c r="CX427" s="36" t="s">
        <v>4518</v>
      </c>
      <c r="CY427" s="36" t="s">
        <v>4519</v>
      </c>
      <c r="CZ427" s="36" t="s">
        <v>4520</v>
      </c>
      <c r="DA427" s="36"/>
      <c r="DB427" s="37"/>
      <c r="DC427" s="43" t="s">
        <v>4498</v>
      </c>
      <c r="DD427" s="48" t="s">
        <v>4512</v>
      </c>
      <c r="DE427" s="6" t="s">
        <v>4521</v>
      </c>
    </row>
    <row r="428" spans="1:109">
      <c r="A428" s="6">
        <v>19041</v>
      </c>
      <c r="B428" s="6" t="s">
        <v>578</v>
      </c>
      <c r="C428" s="6" t="s">
        <v>579</v>
      </c>
      <c r="D428" s="13" t="s">
        <v>6038</v>
      </c>
      <c r="E428" s="15">
        <v>1</v>
      </c>
      <c r="F428" s="16"/>
      <c r="G428" s="16"/>
      <c r="H428" s="16"/>
      <c r="I428" s="17"/>
      <c r="J428" s="20">
        <v>1</v>
      </c>
      <c r="K428" s="21"/>
      <c r="L428" s="21"/>
      <c r="M428" s="21"/>
      <c r="N428" s="21"/>
      <c r="O428" s="21"/>
      <c r="P428" s="21"/>
      <c r="Q428" s="21"/>
      <c r="R428" s="21"/>
      <c r="S428" s="21"/>
      <c r="T428" s="21"/>
      <c r="U428" s="21"/>
      <c r="V428" s="21"/>
      <c r="W428" s="21"/>
      <c r="X428" s="21"/>
      <c r="Y428" s="21"/>
      <c r="Z428" s="21"/>
      <c r="AA428" s="21">
        <v>1</v>
      </c>
      <c r="AB428" s="22" t="s">
        <v>4522</v>
      </c>
      <c r="AC428" s="97" t="s">
        <v>6755</v>
      </c>
      <c r="AD428" s="24">
        <v>1</v>
      </c>
      <c r="AE428" s="25"/>
      <c r="AF428" s="25"/>
      <c r="AG428" s="25"/>
      <c r="AH428" s="25">
        <v>1</v>
      </c>
      <c r="AI428" s="25"/>
      <c r="AJ428" s="25"/>
      <c r="AK428" s="25"/>
      <c r="AL428" s="25"/>
      <c r="AM428" s="25"/>
      <c r="AN428" s="25"/>
      <c r="AO428" s="25"/>
      <c r="AP428" s="25"/>
      <c r="AQ428" s="25"/>
      <c r="AR428" s="25"/>
      <c r="AS428" s="25"/>
      <c r="AT428" s="25"/>
      <c r="AU428" s="25"/>
      <c r="AV428" s="25"/>
      <c r="AW428" s="25"/>
      <c r="AX428" s="25"/>
      <c r="AY428" s="25"/>
      <c r="AZ428" s="25"/>
      <c r="BA428" s="25"/>
      <c r="BB428" s="25"/>
      <c r="BC428" s="25"/>
      <c r="BD428" s="25"/>
      <c r="BE428" s="25"/>
      <c r="BF428" s="25"/>
      <c r="BG428" s="25"/>
      <c r="BH428" s="25"/>
      <c r="BI428" s="25"/>
      <c r="BJ428" s="25"/>
      <c r="BK428" s="25"/>
      <c r="BL428" s="25"/>
      <c r="BM428" s="25"/>
      <c r="BN428" s="25"/>
      <c r="BO428" s="25">
        <v>1</v>
      </c>
      <c r="BP428" s="25"/>
      <c r="BQ428" s="25"/>
      <c r="BR428" s="25"/>
      <c r="BS428" s="25"/>
      <c r="BT428" s="25">
        <v>1</v>
      </c>
      <c r="BU428" s="26" t="s">
        <v>4523</v>
      </c>
      <c r="BV428" s="100" t="s">
        <v>6419</v>
      </c>
      <c r="BW428" s="29"/>
      <c r="BX428" s="30"/>
      <c r="BY428" s="30"/>
      <c r="BZ428" s="30"/>
      <c r="CA428" s="30"/>
      <c r="CB428" s="30"/>
      <c r="CC428" s="30"/>
      <c r="CD428" s="30"/>
      <c r="CE428" s="30"/>
      <c r="CF428" s="30"/>
      <c r="CG428" s="30"/>
      <c r="CH428" s="30"/>
      <c r="CI428" s="30"/>
      <c r="CJ428" s="30"/>
      <c r="CK428" s="30"/>
      <c r="CL428" s="30"/>
      <c r="CM428" s="30"/>
      <c r="CN428" s="30">
        <v>1</v>
      </c>
      <c r="CO428" s="30" t="s">
        <v>4524</v>
      </c>
      <c r="CP428" s="30"/>
      <c r="CQ428" s="31"/>
      <c r="CR428" s="103" t="s">
        <v>6995</v>
      </c>
      <c r="CS428" s="35" t="s">
        <v>4527</v>
      </c>
      <c r="CT428" s="36" t="s">
        <v>4528</v>
      </c>
      <c r="CU428" s="36" t="s">
        <v>4529</v>
      </c>
      <c r="CV428" s="36" t="s">
        <v>4530</v>
      </c>
      <c r="CW428" s="36" t="s">
        <v>4531</v>
      </c>
      <c r="CX428" s="36" t="s">
        <v>4532</v>
      </c>
      <c r="CY428" s="36" t="s">
        <v>4533</v>
      </c>
      <c r="CZ428" s="36" t="s">
        <v>4534</v>
      </c>
      <c r="DA428" s="36"/>
      <c r="DB428" s="37"/>
      <c r="DC428" s="43" t="s">
        <v>4525</v>
      </c>
      <c r="DD428" s="48" t="s">
        <v>4526</v>
      </c>
      <c r="DE428" s="6" t="s">
        <v>4535</v>
      </c>
    </row>
    <row r="429" spans="1:109">
      <c r="A429" s="6">
        <v>12158</v>
      </c>
      <c r="B429" s="6" t="s">
        <v>580</v>
      </c>
      <c r="C429" s="6" t="s">
        <v>581</v>
      </c>
      <c r="D429" s="13" t="s">
        <v>7181</v>
      </c>
      <c r="E429" s="15">
        <v>1</v>
      </c>
      <c r="F429" s="16">
        <v>1</v>
      </c>
      <c r="G429" s="16"/>
      <c r="H429" s="16"/>
      <c r="I429" s="17"/>
      <c r="J429" s="20">
        <v>1</v>
      </c>
      <c r="K429" s="21">
        <v>1</v>
      </c>
      <c r="L429" s="21"/>
      <c r="M429" s="21"/>
      <c r="N429" s="21"/>
      <c r="O429" s="21">
        <v>1</v>
      </c>
      <c r="P429" s="21"/>
      <c r="Q429" s="21"/>
      <c r="R429" s="21">
        <v>1</v>
      </c>
      <c r="S429" s="21"/>
      <c r="T429" s="21"/>
      <c r="U429" s="21"/>
      <c r="V429" s="21"/>
      <c r="W429" s="21"/>
      <c r="X429" s="21"/>
      <c r="Y429" s="21"/>
      <c r="Z429" s="21"/>
      <c r="AA429" s="21"/>
      <c r="AB429" s="22"/>
      <c r="AC429" s="97" t="s">
        <v>6756</v>
      </c>
      <c r="AD429" s="24">
        <v>1</v>
      </c>
      <c r="AE429" s="25">
        <v>1</v>
      </c>
      <c r="AF429" s="25"/>
      <c r="AG429" s="25"/>
      <c r="AH429" s="25"/>
      <c r="AI429" s="25"/>
      <c r="AJ429" s="25"/>
      <c r="AK429" s="25"/>
      <c r="AL429" s="25"/>
      <c r="AM429" s="25"/>
      <c r="AN429" s="25"/>
      <c r="AO429" s="25"/>
      <c r="AP429" s="25"/>
      <c r="AQ429" s="25"/>
      <c r="AR429" s="25">
        <v>1</v>
      </c>
      <c r="AS429" s="25">
        <v>1</v>
      </c>
      <c r="AT429" s="25">
        <v>1</v>
      </c>
      <c r="AU429" s="25"/>
      <c r="AV429" s="25"/>
      <c r="AW429" s="25"/>
      <c r="AX429" s="25">
        <v>1</v>
      </c>
      <c r="AY429" s="25"/>
      <c r="AZ429" s="25"/>
      <c r="BA429" s="25"/>
      <c r="BB429" s="25"/>
      <c r="BC429" s="25"/>
      <c r="BD429" s="25"/>
      <c r="BE429" s="25"/>
      <c r="BF429" s="25"/>
      <c r="BG429" s="25"/>
      <c r="BH429" s="25"/>
      <c r="BI429" s="25"/>
      <c r="BJ429" s="25"/>
      <c r="BK429" s="25"/>
      <c r="BL429" s="25"/>
      <c r="BM429" s="25"/>
      <c r="BN429" s="25"/>
      <c r="BO429" s="25">
        <v>1</v>
      </c>
      <c r="BP429" s="25"/>
      <c r="BQ429" s="25"/>
      <c r="BR429" s="25"/>
      <c r="BS429" s="25"/>
      <c r="BT429" s="25"/>
      <c r="BU429" s="26"/>
      <c r="BV429" s="100" t="s">
        <v>6420</v>
      </c>
      <c r="BW429" s="29"/>
      <c r="BX429" s="30"/>
      <c r="BY429" s="30">
        <v>1</v>
      </c>
      <c r="BZ429" s="30">
        <v>1</v>
      </c>
      <c r="CA429" s="30"/>
      <c r="CB429" s="30"/>
      <c r="CC429" s="30"/>
      <c r="CD429" s="30"/>
      <c r="CE429" s="30"/>
      <c r="CF429" s="30"/>
      <c r="CG429" s="30"/>
      <c r="CH429" s="30"/>
      <c r="CI429" s="30">
        <v>1</v>
      </c>
      <c r="CJ429" s="30" t="s">
        <v>4536</v>
      </c>
      <c r="CK429" s="30">
        <v>1</v>
      </c>
      <c r="CL429" s="30" t="s">
        <v>4537</v>
      </c>
      <c r="CM429" s="30"/>
      <c r="CN429" s="30"/>
      <c r="CO429" s="30"/>
      <c r="CP429" s="30"/>
      <c r="CQ429" s="31"/>
      <c r="CR429" s="103" t="s">
        <v>6996</v>
      </c>
      <c r="CS429" s="35"/>
      <c r="CT429" s="36"/>
      <c r="CU429" s="36"/>
      <c r="CV429" s="36"/>
      <c r="CW429" s="36"/>
      <c r="CX429" s="36"/>
      <c r="CY429" s="36"/>
      <c r="CZ429" s="36"/>
      <c r="DA429" s="36"/>
      <c r="DB429" s="37"/>
      <c r="DC429" s="43" t="s">
        <v>4525</v>
      </c>
      <c r="DD429" s="48" t="s">
        <v>4538</v>
      </c>
      <c r="DE429" s="6"/>
    </row>
    <row r="430" spans="1:109">
      <c r="A430" s="6">
        <v>2021022</v>
      </c>
      <c r="B430" s="6" t="s">
        <v>582</v>
      </c>
      <c r="C430" s="6" t="s">
        <v>583</v>
      </c>
      <c r="D430" s="13" t="s">
        <v>6039</v>
      </c>
      <c r="E430" s="15">
        <v>1</v>
      </c>
      <c r="F430" s="16"/>
      <c r="G430" s="16"/>
      <c r="H430" s="16"/>
      <c r="I430" s="17"/>
      <c r="J430" s="20">
        <v>1</v>
      </c>
      <c r="K430" s="21"/>
      <c r="L430" s="21"/>
      <c r="M430" s="21"/>
      <c r="N430" s="21"/>
      <c r="O430" s="21"/>
      <c r="P430" s="21"/>
      <c r="Q430" s="21">
        <v>1</v>
      </c>
      <c r="R430" s="21">
        <v>1</v>
      </c>
      <c r="S430" s="21">
        <v>1</v>
      </c>
      <c r="T430" s="21"/>
      <c r="U430" s="21"/>
      <c r="V430" s="21"/>
      <c r="W430" s="21"/>
      <c r="X430" s="21"/>
      <c r="Y430" s="21"/>
      <c r="Z430" s="21"/>
      <c r="AA430" s="21"/>
      <c r="AB430" s="22"/>
      <c r="AC430" s="97" t="s">
        <v>6757</v>
      </c>
      <c r="AD430" s="24">
        <v>1</v>
      </c>
      <c r="AE430" s="25">
        <v>1</v>
      </c>
      <c r="AF430" s="25">
        <v>1</v>
      </c>
      <c r="AG430" s="25">
        <v>1</v>
      </c>
      <c r="AH430" s="25"/>
      <c r="AI430" s="25">
        <v>1</v>
      </c>
      <c r="AJ430" s="25">
        <v>1</v>
      </c>
      <c r="AK430" s="25">
        <v>1</v>
      </c>
      <c r="AL430" s="25">
        <v>1</v>
      </c>
      <c r="AM430" s="25">
        <v>1</v>
      </c>
      <c r="AN430" s="25"/>
      <c r="AO430" s="25"/>
      <c r="AP430" s="25"/>
      <c r="AQ430" s="25"/>
      <c r="AR430" s="25"/>
      <c r="AS430" s="25"/>
      <c r="AT430" s="25"/>
      <c r="AU430" s="25"/>
      <c r="AV430" s="25">
        <v>1</v>
      </c>
      <c r="AW430" s="25"/>
      <c r="AX430" s="25"/>
      <c r="AY430" s="25"/>
      <c r="AZ430" s="25"/>
      <c r="BA430" s="25"/>
      <c r="BB430" s="25"/>
      <c r="BC430" s="25"/>
      <c r="BD430" s="25"/>
      <c r="BE430" s="25"/>
      <c r="BF430" s="25"/>
      <c r="BG430" s="25"/>
      <c r="BH430" s="25"/>
      <c r="BI430" s="25"/>
      <c r="BJ430" s="25"/>
      <c r="BK430" s="25"/>
      <c r="BL430" s="25"/>
      <c r="BM430" s="25"/>
      <c r="BN430" s="25"/>
      <c r="BO430" s="25"/>
      <c r="BP430" s="25"/>
      <c r="BQ430" s="25"/>
      <c r="BR430" s="25"/>
      <c r="BS430" s="25"/>
      <c r="BT430" s="25"/>
      <c r="BU430" s="26"/>
      <c r="BV430" s="100" t="s">
        <v>6421</v>
      </c>
      <c r="BW430" s="29"/>
      <c r="BX430" s="30"/>
      <c r="BY430" s="30">
        <v>1</v>
      </c>
      <c r="BZ430" s="30"/>
      <c r="CA430" s="30"/>
      <c r="CB430" s="30"/>
      <c r="CC430" s="30"/>
      <c r="CD430" s="30"/>
      <c r="CE430" s="30"/>
      <c r="CF430" s="30"/>
      <c r="CG430" s="30"/>
      <c r="CH430" s="30"/>
      <c r="CI430" s="30"/>
      <c r="CJ430" s="30"/>
      <c r="CK430" s="30"/>
      <c r="CL430" s="30"/>
      <c r="CM430" s="30"/>
      <c r="CN430" s="30"/>
      <c r="CO430" s="30"/>
      <c r="CP430" s="30"/>
      <c r="CQ430" s="31"/>
      <c r="CR430" s="103" t="s">
        <v>6812</v>
      </c>
      <c r="CS430" s="35" t="s">
        <v>4540</v>
      </c>
      <c r="CT430" s="36" t="s">
        <v>4541</v>
      </c>
      <c r="CU430" s="36" t="s">
        <v>4542</v>
      </c>
      <c r="CV430" s="36" t="s">
        <v>4543</v>
      </c>
      <c r="CW430" s="36"/>
      <c r="CX430" s="36"/>
      <c r="CY430" s="36"/>
      <c r="CZ430" s="36"/>
      <c r="DA430" s="36"/>
      <c r="DB430" s="37"/>
      <c r="DC430" s="43" t="s">
        <v>4525</v>
      </c>
      <c r="DD430" s="48" t="s">
        <v>4539</v>
      </c>
      <c r="DE430" s="6" t="s">
        <v>4544</v>
      </c>
    </row>
    <row r="431" spans="1:109">
      <c r="A431" s="6">
        <v>2019025</v>
      </c>
      <c r="B431" s="6" t="s">
        <v>584</v>
      </c>
      <c r="C431" s="6" t="s">
        <v>585</v>
      </c>
      <c r="D431" s="13" t="s">
        <v>6040</v>
      </c>
      <c r="E431" s="15">
        <v>1</v>
      </c>
      <c r="F431" s="16"/>
      <c r="G431" s="16"/>
      <c r="H431" s="16"/>
      <c r="I431" s="17"/>
      <c r="J431" s="20">
        <v>1</v>
      </c>
      <c r="K431" s="21"/>
      <c r="L431" s="21"/>
      <c r="M431" s="21"/>
      <c r="N431" s="21"/>
      <c r="O431" s="21"/>
      <c r="P431" s="21">
        <v>1</v>
      </c>
      <c r="Q431" s="21"/>
      <c r="R431" s="21">
        <v>1</v>
      </c>
      <c r="S431" s="21"/>
      <c r="T431" s="21"/>
      <c r="U431" s="21"/>
      <c r="V431" s="21">
        <v>1</v>
      </c>
      <c r="W431" s="21">
        <v>1</v>
      </c>
      <c r="X431" s="21">
        <v>1</v>
      </c>
      <c r="Y431" s="21"/>
      <c r="Z431" s="21"/>
      <c r="AA431" s="21"/>
      <c r="AB431" s="22"/>
      <c r="AC431" s="97" t="s">
        <v>6758</v>
      </c>
      <c r="AD431" s="24">
        <v>1</v>
      </c>
      <c r="AE431" s="25"/>
      <c r="AF431" s="25"/>
      <c r="AG431" s="25"/>
      <c r="AH431" s="25"/>
      <c r="AI431" s="25"/>
      <c r="AJ431" s="25"/>
      <c r="AK431" s="25">
        <v>1</v>
      </c>
      <c r="AL431" s="25">
        <v>1</v>
      </c>
      <c r="AM431" s="25"/>
      <c r="AN431" s="25"/>
      <c r="AO431" s="25"/>
      <c r="AP431" s="25"/>
      <c r="AQ431" s="25"/>
      <c r="AR431" s="25"/>
      <c r="AS431" s="25"/>
      <c r="AT431" s="25"/>
      <c r="AU431" s="25"/>
      <c r="AV431" s="25"/>
      <c r="AW431" s="25"/>
      <c r="AX431" s="25"/>
      <c r="AY431" s="25"/>
      <c r="AZ431" s="25"/>
      <c r="BA431" s="25">
        <v>1</v>
      </c>
      <c r="BB431" s="25"/>
      <c r="BC431" s="25">
        <v>1</v>
      </c>
      <c r="BD431" s="25">
        <v>1</v>
      </c>
      <c r="BE431" s="25"/>
      <c r="BF431" s="25"/>
      <c r="BG431" s="25">
        <v>1</v>
      </c>
      <c r="BH431" s="25">
        <v>1</v>
      </c>
      <c r="BI431" s="25">
        <v>1</v>
      </c>
      <c r="BJ431" s="25"/>
      <c r="BK431" s="25"/>
      <c r="BL431" s="25"/>
      <c r="BM431" s="25"/>
      <c r="BN431" s="25"/>
      <c r="BO431" s="25"/>
      <c r="BP431" s="25"/>
      <c r="BQ431" s="25"/>
      <c r="BR431" s="25"/>
      <c r="BS431" s="25"/>
      <c r="BT431" s="25"/>
      <c r="BU431" s="26"/>
      <c r="BV431" s="100" t="s">
        <v>6422</v>
      </c>
      <c r="BW431" s="29"/>
      <c r="BX431" s="30"/>
      <c r="BY431" s="30">
        <v>1</v>
      </c>
      <c r="BZ431" s="30"/>
      <c r="CA431" s="30"/>
      <c r="CB431" s="30"/>
      <c r="CC431" s="30"/>
      <c r="CD431" s="30"/>
      <c r="CE431" s="30"/>
      <c r="CF431" s="30"/>
      <c r="CG431" s="30"/>
      <c r="CH431" s="30"/>
      <c r="CI431" s="30"/>
      <c r="CJ431" s="30"/>
      <c r="CK431" s="30"/>
      <c r="CL431" s="30"/>
      <c r="CM431" s="30"/>
      <c r="CN431" s="30"/>
      <c r="CO431" s="30"/>
      <c r="CP431" s="30">
        <v>1</v>
      </c>
      <c r="CQ431" s="31" t="s">
        <v>4546</v>
      </c>
      <c r="CR431" s="103" t="s">
        <v>6812</v>
      </c>
      <c r="CS431" s="35" t="s">
        <v>4548</v>
      </c>
      <c r="CT431" s="36" t="s">
        <v>4549</v>
      </c>
      <c r="CU431" s="36" t="s">
        <v>4550</v>
      </c>
      <c r="CV431" s="36" t="s">
        <v>4551</v>
      </c>
      <c r="CW431" s="36" t="s">
        <v>4552</v>
      </c>
      <c r="CX431" s="36" t="s">
        <v>4553</v>
      </c>
      <c r="CY431" s="36" t="s">
        <v>4554</v>
      </c>
      <c r="CZ431" s="36" t="s">
        <v>4555</v>
      </c>
      <c r="DA431" s="36" t="s">
        <v>4556</v>
      </c>
      <c r="DB431" s="37" t="s">
        <v>4557</v>
      </c>
      <c r="DC431" s="43" t="s">
        <v>4525</v>
      </c>
      <c r="DD431" s="48" t="s">
        <v>4547</v>
      </c>
      <c r="DE431" s="6" t="s">
        <v>4558</v>
      </c>
    </row>
    <row r="432" spans="1:109">
      <c r="A432" s="6">
        <v>2022027</v>
      </c>
      <c r="B432" s="6" t="s">
        <v>4545</v>
      </c>
      <c r="C432" s="6" t="s">
        <v>586</v>
      </c>
      <c r="D432" s="13" t="s">
        <v>6081</v>
      </c>
      <c r="E432" s="15"/>
      <c r="F432" s="16">
        <v>1</v>
      </c>
      <c r="G432" s="16"/>
      <c r="H432" s="16"/>
      <c r="I432" s="17"/>
      <c r="J432" s="20"/>
      <c r="K432" s="21"/>
      <c r="L432" s="21">
        <v>1</v>
      </c>
      <c r="M432" s="21">
        <v>1</v>
      </c>
      <c r="N432" s="21">
        <v>1</v>
      </c>
      <c r="O432" s="21"/>
      <c r="P432" s="21"/>
      <c r="Q432" s="21"/>
      <c r="R432" s="21"/>
      <c r="S432" s="21">
        <v>1</v>
      </c>
      <c r="T432" s="21"/>
      <c r="U432" s="21"/>
      <c r="V432" s="21"/>
      <c r="W432" s="21"/>
      <c r="X432" s="21"/>
      <c r="Y432" s="21"/>
      <c r="Z432" s="21">
        <v>1</v>
      </c>
      <c r="AA432" s="21"/>
      <c r="AB432" s="22"/>
      <c r="AC432" s="97" t="s">
        <v>6759</v>
      </c>
      <c r="AD432" s="24"/>
      <c r="AE432" s="25"/>
      <c r="AF432" s="25"/>
      <c r="AG432" s="25"/>
      <c r="AH432" s="25"/>
      <c r="AI432" s="25"/>
      <c r="AJ432" s="25"/>
      <c r="AK432" s="25">
        <v>1</v>
      </c>
      <c r="AL432" s="25"/>
      <c r="AM432" s="25"/>
      <c r="AN432" s="25"/>
      <c r="AO432" s="25"/>
      <c r="AP432" s="25"/>
      <c r="AQ432" s="25"/>
      <c r="AR432" s="25"/>
      <c r="AS432" s="25"/>
      <c r="AT432" s="25"/>
      <c r="AU432" s="25"/>
      <c r="AV432" s="25"/>
      <c r="AW432" s="25">
        <v>1</v>
      </c>
      <c r="AX432" s="25"/>
      <c r="AY432" s="25"/>
      <c r="AZ432" s="25"/>
      <c r="BA432" s="25"/>
      <c r="BB432" s="25"/>
      <c r="BC432" s="25"/>
      <c r="BD432" s="25"/>
      <c r="BE432" s="25"/>
      <c r="BF432" s="25"/>
      <c r="BG432" s="25"/>
      <c r="BH432" s="25"/>
      <c r="BI432" s="25"/>
      <c r="BJ432" s="25">
        <v>1</v>
      </c>
      <c r="BK432" s="25"/>
      <c r="BL432" s="25"/>
      <c r="BM432" s="25"/>
      <c r="BN432" s="25"/>
      <c r="BO432" s="25">
        <v>1</v>
      </c>
      <c r="BP432" s="25"/>
      <c r="BQ432" s="25"/>
      <c r="BR432" s="25"/>
      <c r="BS432" s="25"/>
      <c r="BT432" s="25"/>
      <c r="BU432" s="26"/>
      <c r="BV432" s="100" t="s">
        <v>6423</v>
      </c>
      <c r="BW432" s="29"/>
      <c r="BX432" s="30"/>
      <c r="BY432" s="30"/>
      <c r="BZ432" s="30"/>
      <c r="CA432" s="30"/>
      <c r="CB432" s="30"/>
      <c r="CC432" s="30"/>
      <c r="CD432" s="30"/>
      <c r="CE432" s="30"/>
      <c r="CF432" s="30"/>
      <c r="CG432" s="30"/>
      <c r="CH432" s="30"/>
      <c r="CI432" s="30"/>
      <c r="CJ432" s="30"/>
      <c r="CK432" s="30"/>
      <c r="CL432" s="30"/>
      <c r="CM432" s="30"/>
      <c r="CN432" s="30">
        <v>1</v>
      </c>
      <c r="CO432" s="30" t="s">
        <v>4559</v>
      </c>
      <c r="CP432" s="30">
        <v>1</v>
      </c>
      <c r="CQ432" s="31" t="s">
        <v>4560</v>
      </c>
      <c r="CR432" s="103" t="s">
        <v>6997</v>
      </c>
      <c r="CS432" s="35" t="s">
        <v>4562</v>
      </c>
      <c r="CT432" s="36" t="s">
        <v>4563</v>
      </c>
      <c r="CU432" s="36" t="s">
        <v>4564</v>
      </c>
      <c r="CV432" s="36" t="s">
        <v>4565</v>
      </c>
      <c r="CW432" s="36" t="s">
        <v>4566</v>
      </c>
      <c r="CX432" s="36" t="s">
        <v>4567</v>
      </c>
      <c r="CY432" s="36" t="s">
        <v>4568</v>
      </c>
      <c r="CZ432" s="36" t="s">
        <v>4569</v>
      </c>
      <c r="DA432" s="36" t="s">
        <v>4570</v>
      </c>
      <c r="DB432" s="37" t="s">
        <v>4571</v>
      </c>
      <c r="DC432" s="43" t="s">
        <v>4525</v>
      </c>
      <c r="DD432" s="48" t="s">
        <v>4561</v>
      </c>
      <c r="DE432" s="12" t="s">
        <v>4572</v>
      </c>
    </row>
    <row r="433" spans="1:109">
      <c r="A433" s="6">
        <v>12160</v>
      </c>
      <c r="B433" s="6" t="s">
        <v>587</v>
      </c>
      <c r="C433" s="6" t="s">
        <v>588</v>
      </c>
      <c r="D433" s="13" t="s">
        <v>7181</v>
      </c>
      <c r="E433" s="15">
        <v>1</v>
      </c>
      <c r="F433" s="16"/>
      <c r="G433" s="16"/>
      <c r="H433" s="16"/>
      <c r="I433" s="17"/>
      <c r="J433" s="20">
        <v>1</v>
      </c>
      <c r="K433" s="21"/>
      <c r="L433" s="21"/>
      <c r="M433" s="21"/>
      <c r="N433" s="21"/>
      <c r="O433" s="21">
        <v>1</v>
      </c>
      <c r="P433" s="21">
        <v>1</v>
      </c>
      <c r="Q433" s="21">
        <v>1</v>
      </c>
      <c r="R433" s="21">
        <v>1</v>
      </c>
      <c r="S433" s="21">
        <v>1</v>
      </c>
      <c r="T433" s="21"/>
      <c r="U433" s="21">
        <v>1</v>
      </c>
      <c r="V433" s="21"/>
      <c r="W433" s="21"/>
      <c r="X433" s="21"/>
      <c r="Y433" s="21"/>
      <c r="Z433" s="21"/>
      <c r="AA433" s="21"/>
      <c r="AB433" s="22"/>
      <c r="AC433" s="97" t="s">
        <v>6760</v>
      </c>
      <c r="AD433" s="24">
        <v>1</v>
      </c>
      <c r="AE433" s="25">
        <v>1</v>
      </c>
      <c r="AF433" s="25"/>
      <c r="AG433" s="25"/>
      <c r="AH433" s="25"/>
      <c r="AI433" s="25"/>
      <c r="AJ433" s="25"/>
      <c r="AK433" s="25">
        <v>1</v>
      </c>
      <c r="AL433" s="25"/>
      <c r="AM433" s="25">
        <v>1</v>
      </c>
      <c r="AN433" s="25"/>
      <c r="AO433" s="25"/>
      <c r="AP433" s="25"/>
      <c r="AQ433" s="25">
        <v>1</v>
      </c>
      <c r="AR433" s="25">
        <v>1</v>
      </c>
      <c r="AS433" s="25">
        <v>1</v>
      </c>
      <c r="AT433" s="25">
        <v>1</v>
      </c>
      <c r="AU433" s="25"/>
      <c r="AV433" s="25"/>
      <c r="AW433" s="25"/>
      <c r="AX433" s="25"/>
      <c r="AY433" s="25">
        <v>1</v>
      </c>
      <c r="AZ433" s="25"/>
      <c r="BA433" s="25"/>
      <c r="BB433" s="25"/>
      <c r="BC433" s="25"/>
      <c r="BD433" s="25">
        <v>1</v>
      </c>
      <c r="BE433" s="25">
        <v>1</v>
      </c>
      <c r="BF433" s="25">
        <v>1</v>
      </c>
      <c r="BG433" s="25"/>
      <c r="BH433" s="25"/>
      <c r="BI433" s="25"/>
      <c r="BJ433" s="25"/>
      <c r="BK433" s="25"/>
      <c r="BL433" s="25"/>
      <c r="BM433" s="25"/>
      <c r="BN433" s="25"/>
      <c r="BO433" s="25"/>
      <c r="BP433" s="25">
        <v>1</v>
      </c>
      <c r="BQ433" s="25"/>
      <c r="BR433" s="25"/>
      <c r="BS433" s="25"/>
      <c r="BT433" s="25"/>
      <c r="BU433" s="26"/>
      <c r="BV433" s="100" t="s">
        <v>6424</v>
      </c>
      <c r="BW433" s="29"/>
      <c r="BX433" s="30"/>
      <c r="BY433" s="30"/>
      <c r="BZ433" s="30"/>
      <c r="CA433" s="30"/>
      <c r="CB433" s="30"/>
      <c r="CC433" s="30"/>
      <c r="CD433" s="30"/>
      <c r="CE433" s="30"/>
      <c r="CF433" s="30"/>
      <c r="CG433" s="30"/>
      <c r="CH433" s="30">
        <v>1</v>
      </c>
      <c r="CI433" s="30">
        <v>1</v>
      </c>
      <c r="CJ433" s="30">
        <v>2000</v>
      </c>
      <c r="CK433" s="30">
        <v>1</v>
      </c>
      <c r="CL433" s="30">
        <v>2004</v>
      </c>
      <c r="CM433" s="30"/>
      <c r="CN433" s="30"/>
      <c r="CO433" s="30"/>
      <c r="CP433" s="30">
        <v>1</v>
      </c>
      <c r="CQ433" s="31" t="s">
        <v>4573</v>
      </c>
      <c r="CR433" s="103" t="s">
        <v>6998</v>
      </c>
      <c r="CS433" s="35"/>
      <c r="CT433" s="36"/>
      <c r="CU433" s="36"/>
      <c r="CV433" s="36"/>
      <c r="CW433" s="36"/>
      <c r="CX433" s="36"/>
      <c r="CY433" s="36"/>
      <c r="CZ433" s="36"/>
      <c r="DA433" s="36"/>
      <c r="DB433" s="37"/>
      <c r="DC433" s="43" t="s">
        <v>4574</v>
      </c>
      <c r="DD433" s="48"/>
      <c r="DE433" s="6"/>
    </row>
    <row r="434" spans="1:109">
      <c r="A434" s="6">
        <v>2020011</v>
      </c>
      <c r="B434" s="6" t="s">
        <v>589</v>
      </c>
      <c r="C434" s="6" t="s">
        <v>590</v>
      </c>
      <c r="D434" s="13" t="s">
        <v>6093</v>
      </c>
      <c r="E434" s="15">
        <v>1</v>
      </c>
      <c r="F434" s="16"/>
      <c r="G434" s="16"/>
      <c r="H434" s="16"/>
      <c r="I434" s="17"/>
      <c r="J434" s="20">
        <v>1</v>
      </c>
      <c r="K434" s="21">
        <v>1</v>
      </c>
      <c r="L434" s="21"/>
      <c r="M434" s="21"/>
      <c r="N434" s="21"/>
      <c r="O434" s="21"/>
      <c r="P434" s="21"/>
      <c r="Q434" s="21">
        <v>1</v>
      </c>
      <c r="R434" s="21">
        <v>1</v>
      </c>
      <c r="S434" s="21">
        <v>1</v>
      </c>
      <c r="T434" s="21"/>
      <c r="U434" s="21">
        <v>1</v>
      </c>
      <c r="V434" s="21">
        <v>1</v>
      </c>
      <c r="W434" s="21">
        <v>1</v>
      </c>
      <c r="X434" s="21"/>
      <c r="Y434" s="21"/>
      <c r="Z434" s="21"/>
      <c r="AA434" s="21"/>
      <c r="AB434" s="22"/>
      <c r="AC434" s="97" t="s">
        <v>6761</v>
      </c>
      <c r="AD434" s="24">
        <v>1</v>
      </c>
      <c r="AE434" s="25">
        <v>1</v>
      </c>
      <c r="AF434" s="25">
        <v>1</v>
      </c>
      <c r="AG434" s="25">
        <v>1</v>
      </c>
      <c r="AH434" s="25">
        <v>1</v>
      </c>
      <c r="AI434" s="25">
        <v>1</v>
      </c>
      <c r="AJ434" s="25">
        <v>1</v>
      </c>
      <c r="AK434" s="25">
        <v>1</v>
      </c>
      <c r="AL434" s="25">
        <v>1</v>
      </c>
      <c r="AM434" s="25">
        <v>1</v>
      </c>
      <c r="AN434" s="25">
        <v>1</v>
      </c>
      <c r="AO434" s="25">
        <v>1</v>
      </c>
      <c r="AP434" s="25">
        <v>1</v>
      </c>
      <c r="AQ434" s="25">
        <v>1</v>
      </c>
      <c r="AR434" s="25">
        <v>1</v>
      </c>
      <c r="AS434" s="25"/>
      <c r="AT434" s="25"/>
      <c r="AU434" s="25"/>
      <c r="AV434" s="25">
        <v>1</v>
      </c>
      <c r="AW434" s="25"/>
      <c r="AX434" s="25">
        <v>1</v>
      </c>
      <c r="AY434" s="25">
        <v>1</v>
      </c>
      <c r="AZ434" s="25"/>
      <c r="BA434" s="25"/>
      <c r="BB434" s="25"/>
      <c r="BC434" s="25"/>
      <c r="BD434" s="25"/>
      <c r="BE434" s="25"/>
      <c r="BF434" s="25"/>
      <c r="BG434" s="25"/>
      <c r="BH434" s="25"/>
      <c r="BI434" s="25"/>
      <c r="BJ434" s="25"/>
      <c r="BK434" s="25">
        <v>1</v>
      </c>
      <c r="BL434" s="25"/>
      <c r="BM434" s="25"/>
      <c r="BN434" s="25"/>
      <c r="BO434" s="25">
        <v>1</v>
      </c>
      <c r="BP434" s="25">
        <v>1</v>
      </c>
      <c r="BQ434" s="25">
        <v>1</v>
      </c>
      <c r="BR434" s="25"/>
      <c r="BS434" s="25"/>
      <c r="BT434" s="25"/>
      <c r="BU434" s="26"/>
      <c r="BV434" s="100" t="s">
        <v>6425</v>
      </c>
      <c r="BW434" s="29"/>
      <c r="BX434" s="30"/>
      <c r="BY434" s="30">
        <v>1</v>
      </c>
      <c r="BZ434" s="30"/>
      <c r="CA434" s="30"/>
      <c r="CB434" s="30"/>
      <c r="CC434" s="30"/>
      <c r="CD434" s="30"/>
      <c r="CE434" s="30"/>
      <c r="CF434" s="30"/>
      <c r="CG434" s="30"/>
      <c r="CH434" s="30"/>
      <c r="CI434" s="30"/>
      <c r="CJ434" s="30"/>
      <c r="CK434" s="30"/>
      <c r="CL434" s="30"/>
      <c r="CM434" s="30"/>
      <c r="CN434" s="30">
        <v>1</v>
      </c>
      <c r="CO434" s="30" t="s">
        <v>4575</v>
      </c>
      <c r="CP434" s="30"/>
      <c r="CQ434" s="31"/>
      <c r="CR434" s="103" t="s">
        <v>6999</v>
      </c>
      <c r="CS434" s="35" t="s">
        <v>4578</v>
      </c>
      <c r="CT434" s="36" t="s">
        <v>4579</v>
      </c>
      <c r="CU434" s="36" t="s">
        <v>4580</v>
      </c>
      <c r="CV434" s="36" t="s">
        <v>4581</v>
      </c>
      <c r="CW434" s="36" t="s">
        <v>4582</v>
      </c>
      <c r="CX434" s="36" t="s">
        <v>4583</v>
      </c>
      <c r="CY434" s="36" t="s">
        <v>4584</v>
      </c>
      <c r="CZ434" s="36" t="s">
        <v>4585</v>
      </c>
      <c r="DA434" s="36"/>
      <c r="DB434" s="37"/>
      <c r="DC434" s="43" t="s">
        <v>4576</v>
      </c>
      <c r="DD434" s="48" t="s">
        <v>4577</v>
      </c>
      <c r="DE434" s="6" t="s">
        <v>4586</v>
      </c>
    </row>
    <row r="435" spans="1:109">
      <c r="A435" s="6">
        <v>24042</v>
      </c>
      <c r="B435" s="6" t="s">
        <v>591</v>
      </c>
      <c r="C435" s="6" t="s">
        <v>592</v>
      </c>
      <c r="D435" s="13" t="s">
        <v>6041</v>
      </c>
      <c r="E435" s="15">
        <v>1</v>
      </c>
      <c r="F435" s="16"/>
      <c r="G435" s="16"/>
      <c r="H435" s="16"/>
      <c r="I435" s="17"/>
      <c r="J435" s="20">
        <v>1</v>
      </c>
      <c r="K435" s="21"/>
      <c r="L435" s="21"/>
      <c r="M435" s="21"/>
      <c r="N435" s="21"/>
      <c r="O435" s="21"/>
      <c r="P435" s="21"/>
      <c r="Q435" s="21"/>
      <c r="R435" s="21">
        <v>1</v>
      </c>
      <c r="S435" s="21"/>
      <c r="T435" s="21"/>
      <c r="U435" s="21">
        <v>1</v>
      </c>
      <c r="V435" s="21">
        <v>1</v>
      </c>
      <c r="W435" s="21"/>
      <c r="X435" s="21"/>
      <c r="Y435" s="21"/>
      <c r="Z435" s="21"/>
      <c r="AA435" s="21"/>
      <c r="AB435" s="22"/>
      <c r="AC435" s="97" t="s">
        <v>6762</v>
      </c>
      <c r="AD435" s="24">
        <v>1</v>
      </c>
      <c r="AE435" s="25">
        <v>1</v>
      </c>
      <c r="AF435" s="25">
        <v>1</v>
      </c>
      <c r="AG435" s="25">
        <v>1</v>
      </c>
      <c r="AH435" s="25"/>
      <c r="AI435" s="25">
        <v>1</v>
      </c>
      <c r="AJ435" s="25"/>
      <c r="AK435" s="25"/>
      <c r="AL435" s="25"/>
      <c r="AM435" s="25"/>
      <c r="AN435" s="25"/>
      <c r="AO435" s="25">
        <v>1</v>
      </c>
      <c r="AP435" s="25"/>
      <c r="AQ435" s="25"/>
      <c r="AR435" s="25"/>
      <c r="AS435" s="25"/>
      <c r="AT435" s="25"/>
      <c r="AU435" s="25"/>
      <c r="AV435" s="25"/>
      <c r="AW435" s="25"/>
      <c r="AX435" s="25"/>
      <c r="AY435" s="25">
        <v>1</v>
      </c>
      <c r="AZ435" s="25"/>
      <c r="BA435" s="25"/>
      <c r="BB435" s="25"/>
      <c r="BC435" s="25"/>
      <c r="BD435" s="25"/>
      <c r="BE435" s="25">
        <v>1</v>
      </c>
      <c r="BF435" s="25">
        <v>1</v>
      </c>
      <c r="BG435" s="25"/>
      <c r="BH435" s="25"/>
      <c r="BI435" s="25"/>
      <c r="BJ435" s="25"/>
      <c r="BK435" s="25"/>
      <c r="BL435" s="25"/>
      <c r="BM435" s="25"/>
      <c r="BN435" s="25"/>
      <c r="BO435" s="25">
        <v>1</v>
      </c>
      <c r="BP435" s="25">
        <v>1</v>
      </c>
      <c r="BQ435" s="25">
        <v>1</v>
      </c>
      <c r="BR435" s="25"/>
      <c r="BS435" s="25"/>
      <c r="BT435" s="25"/>
      <c r="BU435" s="26"/>
      <c r="BV435" s="100" t="s">
        <v>6426</v>
      </c>
      <c r="BW435" s="29">
        <v>1</v>
      </c>
      <c r="BX435" s="30">
        <v>1</v>
      </c>
      <c r="BY435" s="30">
        <v>1</v>
      </c>
      <c r="BZ435" s="30"/>
      <c r="CA435" s="30"/>
      <c r="CB435" s="30"/>
      <c r="CC435" s="30"/>
      <c r="CD435" s="30"/>
      <c r="CE435" s="30"/>
      <c r="CF435" s="30"/>
      <c r="CG435" s="30"/>
      <c r="CH435" s="30"/>
      <c r="CI435" s="30"/>
      <c r="CJ435" s="30"/>
      <c r="CK435" s="30"/>
      <c r="CL435" s="30"/>
      <c r="CM435" s="30"/>
      <c r="CN435" s="30"/>
      <c r="CO435" s="30"/>
      <c r="CP435" s="30"/>
      <c r="CQ435" s="31"/>
      <c r="CR435" s="103" t="s">
        <v>7000</v>
      </c>
      <c r="CS435" s="35" t="s">
        <v>4588</v>
      </c>
      <c r="CT435" s="36" t="s">
        <v>4589</v>
      </c>
      <c r="CU435" s="36" t="s">
        <v>4590</v>
      </c>
      <c r="CV435" s="36" t="s">
        <v>4591</v>
      </c>
      <c r="CW435" s="36" t="s">
        <v>4592</v>
      </c>
      <c r="CX435" s="36" t="s">
        <v>4593</v>
      </c>
      <c r="CY435" s="36" t="s">
        <v>4594</v>
      </c>
      <c r="CZ435" s="36" t="s">
        <v>4595</v>
      </c>
      <c r="DA435" s="36" t="s">
        <v>4596</v>
      </c>
      <c r="DB435" s="37" t="s">
        <v>4597</v>
      </c>
      <c r="DC435" s="43" t="s">
        <v>4576</v>
      </c>
      <c r="DD435" s="48" t="s">
        <v>4587</v>
      </c>
      <c r="DE435" s="6" t="s">
        <v>4598</v>
      </c>
    </row>
    <row r="436" spans="1:109">
      <c r="A436" s="6">
        <v>29008</v>
      </c>
      <c r="B436" s="6" t="s">
        <v>593</v>
      </c>
      <c r="C436" s="6" t="s">
        <v>594</v>
      </c>
      <c r="D436" s="13" t="s">
        <v>6042</v>
      </c>
      <c r="E436" s="15"/>
      <c r="F436" s="16"/>
      <c r="G436" s="16"/>
      <c r="H436" s="16"/>
      <c r="I436" s="17">
        <v>1</v>
      </c>
      <c r="J436" s="20"/>
      <c r="K436" s="21"/>
      <c r="L436" s="21"/>
      <c r="M436" s="21"/>
      <c r="N436" s="21"/>
      <c r="O436" s="21"/>
      <c r="P436" s="21"/>
      <c r="Q436" s="21"/>
      <c r="R436" s="21"/>
      <c r="S436" s="21"/>
      <c r="T436" s="21"/>
      <c r="U436" s="21"/>
      <c r="V436" s="21"/>
      <c r="W436" s="21"/>
      <c r="X436" s="21"/>
      <c r="Y436" s="21">
        <v>1</v>
      </c>
      <c r="Z436" s="21"/>
      <c r="AA436" s="21"/>
      <c r="AB436" s="22"/>
      <c r="AC436" s="97" t="s">
        <v>6168</v>
      </c>
      <c r="AD436" s="24"/>
      <c r="AE436" s="25"/>
      <c r="AF436" s="25"/>
      <c r="AG436" s="25"/>
      <c r="AH436" s="25"/>
      <c r="AI436" s="25"/>
      <c r="AJ436" s="25"/>
      <c r="AK436" s="25">
        <v>1</v>
      </c>
      <c r="AL436" s="25"/>
      <c r="AM436" s="25"/>
      <c r="AN436" s="25"/>
      <c r="AO436" s="25"/>
      <c r="AP436" s="25"/>
      <c r="AQ436" s="25"/>
      <c r="AR436" s="25"/>
      <c r="AS436" s="25"/>
      <c r="AT436" s="25"/>
      <c r="AU436" s="25"/>
      <c r="AV436" s="25"/>
      <c r="AW436" s="25"/>
      <c r="AX436" s="25"/>
      <c r="AY436" s="25"/>
      <c r="AZ436" s="25"/>
      <c r="BA436" s="25"/>
      <c r="BB436" s="25"/>
      <c r="BC436" s="25"/>
      <c r="BD436" s="25">
        <v>1</v>
      </c>
      <c r="BE436" s="25"/>
      <c r="BF436" s="25"/>
      <c r="BG436" s="25"/>
      <c r="BH436" s="25"/>
      <c r="BI436" s="25"/>
      <c r="BJ436" s="25"/>
      <c r="BK436" s="25"/>
      <c r="BL436" s="25"/>
      <c r="BM436" s="25"/>
      <c r="BN436" s="25"/>
      <c r="BO436" s="25"/>
      <c r="BP436" s="25"/>
      <c r="BQ436" s="25"/>
      <c r="BR436" s="25">
        <v>1</v>
      </c>
      <c r="BS436" s="25" t="s">
        <v>4599</v>
      </c>
      <c r="BT436" s="25"/>
      <c r="BU436" s="26"/>
      <c r="BV436" s="100" t="s">
        <v>6427</v>
      </c>
      <c r="BW436" s="29"/>
      <c r="BX436" s="30"/>
      <c r="BY436" s="30"/>
      <c r="BZ436" s="30"/>
      <c r="CA436" s="30"/>
      <c r="CB436" s="30"/>
      <c r="CC436" s="30"/>
      <c r="CD436" s="30"/>
      <c r="CE436" s="30"/>
      <c r="CF436" s="30"/>
      <c r="CG436" s="30"/>
      <c r="CH436" s="30"/>
      <c r="CI436" s="30"/>
      <c r="CJ436" s="30"/>
      <c r="CK436" s="30"/>
      <c r="CL436" s="30"/>
      <c r="CM436" s="30"/>
      <c r="CN436" s="30">
        <v>1</v>
      </c>
      <c r="CO436" s="30" t="s">
        <v>4600</v>
      </c>
      <c r="CP436" s="30"/>
      <c r="CQ436" s="31"/>
      <c r="CR436" s="103" t="s">
        <v>7001</v>
      </c>
      <c r="CS436" s="35" t="s">
        <v>4603</v>
      </c>
      <c r="CT436" s="36" t="s">
        <v>4604</v>
      </c>
      <c r="CU436" s="36" t="s">
        <v>4605</v>
      </c>
      <c r="CV436" s="36" t="s">
        <v>4606</v>
      </c>
      <c r="CW436" s="36" t="s">
        <v>4607</v>
      </c>
      <c r="CX436" s="36" t="s">
        <v>4608</v>
      </c>
      <c r="CY436" s="36" t="s">
        <v>4609</v>
      </c>
      <c r="CZ436" s="36" t="s">
        <v>4610</v>
      </c>
      <c r="DA436" s="36" t="s">
        <v>4611</v>
      </c>
      <c r="DB436" s="37" t="s">
        <v>4612</v>
      </c>
      <c r="DC436" s="43" t="s">
        <v>4601</v>
      </c>
      <c r="DD436" s="48" t="s">
        <v>4602</v>
      </c>
      <c r="DE436" s="6" t="s">
        <v>4613</v>
      </c>
    </row>
    <row r="437" spans="1:109">
      <c r="A437" s="6">
        <v>24044</v>
      </c>
      <c r="B437" s="6" t="s">
        <v>595</v>
      </c>
      <c r="C437" s="6" t="s">
        <v>596</v>
      </c>
      <c r="D437" s="13" t="s">
        <v>6043</v>
      </c>
      <c r="E437" s="15">
        <v>1</v>
      </c>
      <c r="F437" s="16"/>
      <c r="G437" s="16">
        <v>1</v>
      </c>
      <c r="H437" s="16"/>
      <c r="I437" s="17"/>
      <c r="J437" s="20"/>
      <c r="K437" s="21"/>
      <c r="L437" s="21"/>
      <c r="M437" s="21"/>
      <c r="N437" s="21"/>
      <c r="O437" s="21">
        <v>1</v>
      </c>
      <c r="P437" s="21">
        <v>1</v>
      </c>
      <c r="Q437" s="21"/>
      <c r="R437" s="21"/>
      <c r="S437" s="21"/>
      <c r="T437" s="21"/>
      <c r="U437" s="21"/>
      <c r="V437" s="21"/>
      <c r="W437" s="21"/>
      <c r="X437" s="21"/>
      <c r="Y437" s="21"/>
      <c r="Z437" s="21"/>
      <c r="AA437" s="21">
        <v>1</v>
      </c>
      <c r="AB437" s="22" t="s">
        <v>4615</v>
      </c>
      <c r="AC437" s="97" t="s">
        <v>6763</v>
      </c>
      <c r="AD437" s="24"/>
      <c r="AE437" s="25"/>
      <c r="AF437" s="25"/>
      <c r="AG437" s="25"/>
      <c r="AH437" s="25"/>
      <c r="AI437" s="25"/>
      <c r="AJ437" s="25"/>
      <c r="AK437" s="25"/>
      <c r="AL437" s="25"/>
      <c r="AM437" s="25"/>
      <c r="AN437" s="25"/>
      <c r="AO437" s="25"/>
      <c r="AP437" s="25"/>
      <c r="AQ437" s="25"/>
      <c r="AR437" s="25"/>
      <c r="AS437" s="25"/>
      <c r="AT437" s="25"/>
      <c r="AU437" s="25"/>
      <c r="AV437" s="25"/>
      <c r="AW437" s="25"/>
      <c r="AX437" s="25"/>
      <c r="AY437" s="25">
        <v>1</v>
      </c>
      <c r="AZ437" s="25"/>
      <c r="BA437" s="25"/>
      <c r="BB437" s="25"/>
      <c r="BC437" s="25"/>
      <c r="BD437" s="25"/>
      <c r="BE437" s="25"/>
      <c r="BF437" s="25"/>
      <c r="BG437" s="25"/>
      <c r="BH437" s="25"/>
      <c r="BI437" s="25"/>
      <c r="BJ437" s="25"/>
      <c r="BK437" s="25"/>
      <c r="BL437" s="25"/>
      <c r="BM437" s="25"/>
      <c r="BN437" s="25"/>
      <c r="BO437" s="25"/>
      <c r="BP437" s="25"/>
      <c r="BQ437" s="25"/>
      <c r="BR437" s="25"/>
      <c r="BS437" s="25"/>
      <c r="BT437" s="25"/>
      <c r="BU437" s="26"/>
      <c r="BV437" s="100" t="s">
        <v>6428</v>
      </c>
      <c r="BW437" s="29"/>
      <c r="BX437" s="30"/>
      <c r="BY437" s="30"/>
      <c r="BZ437" s="30"/>
      <c r="CA437" s="30"/>
      <c r="CB437" s="30"/>
      <c r="CC437" s="30"/>
      <c r="CD437" s="30"/>
      <c r="CE437" s="30"/>
      <c r="CF437" s="30"/>
      <c r="CG437" s="30"/>
      <c r="CH437" s="30"/>
      <c r="CI437" s="30"/>
      <c r="CJ437" s="30"/>
      <c r="CK437" s="30"/>
      <c r="CL437" s="30"/>
      <c r="CM437" s="30"/>
      <c r="CN437" s="30"/>
      <c r="CO437" s="30"/>
      <c r="CP437" s="30">
        <v>1</v>
      </c>
      <c r="CQ437" s="31" t="s">
        <v>4616</v>
      </c>
      <c r="CR437" s="103" t="s">
        <v>6517</v>
      </c>
      <c r="CS437" s="35" t="s">
        <v>4618</v>
      </c>
      <c r="CT437" s="36" t="s">
        <v>4619</v>
      </c>
      <c r="CU437" s="36" t="s">
        <v>4620</v>
      </c>
      <c r="CV437" s="36" t="s">
        <v>4621</v>
      </c>
      <c r="CW437" s="36" t="s">
        <v>4622</v>
      </c>
      <c r="CX437" s="36" t="s">
        <v>4623</v>
      </c>
      <c r="CY437" s="36" t="s">
        <v>4624</v>
      </c>
      <c r="CZ437" s="36" t="s">
        <v>4625</v>
      </c>
      <c r="DA437" s="36"/>
      <c r="DB437" s="37"/>
      <c r="DC437" s="43" t="s">
        <v>4614</v>
      </c>
      <c r="DD437" s="48" t="s">
        <v>4617</v>
      </c>
      <c r="DE437" s="6" t="s">
        <v>4626</v>
      </c>
    </row>
    <row r="438" spans="1:109">
      <c r="A438" s="6">
        <v>30029</v>
      </c>
      <c r="B438" s="6" t="s">
        <v>597</v>
      </c>
      <c r="C438" s="6" t="s">
        <v>598</v>
      </c>
      <c r="D438" s="13" t="s">
        <v>7181</v>
      </c>
      <c r="E438" s="15">
        <v>1</v>
      </c>
      <c r="F438" s="16"/>
      <c r="G438" s="16"/>
      <c r="H438" s="16"/>
      <c r="I438" s="17"/>
      <c r="J438" s="20"/>
      <c r="K438" s="21"/>
      <c r="L438" s="21"/>
      <c r="M438" s="21"/>
      <c r="N438" s="21"/>
      <c r="O438" s="21"/>
      <c r="P438" s="21"/>
      <c r="Q438" s="21"/>
      <c r="R438" s="21"/>
      <c r="S438" s="21"/>
      <c r="T438" s="21"/>
      <c r="U438" s="21"/>
      <c r="V438" s="21"/>
      <c r="W438" s="21"/>
      <c r="X438" s="21"/>
      <c r="Y438" s="21"/>
      <c r="Z438" s="21"/>
      <c r="AA438" s="21">
        <v>1</v>
      </c>
      <c r="AB438" s="22" t="s">
        <v>4636</v>
      </c>
      <c r="AC438" s="97" t="s">
        <v>6764</v>
      </c>
      <c r="AD438" s="24"/>
      <c r="AE438" s="25">
        <v>1</v>
      </c>
      <c r="AF438" s="25"/>
      <c r="AG438" s="25"/>
      <c r="AH438" s="25"/>
      <c r="AI438" s="25"/>
      <c r="AJ438" s="25"/>
      <c r="AK438" s="25">
        <v>1</v>
      </c>
      <c r="AL438" s="25">
        <v>1</v>
      </c>
      <c r="AM438" s="25">
        <v>1</v>
      </c>
      <c r="AN438" s="25"/>
      <c r="AO438" s="25"/>
      <c r="AP438" s="25"/>
      <c r="AQ438" s="25"/>
      <c r="AR438" s="25"/>
      <c r="AS438" s="25"/>
      <c r="AT438" s="25"/>
      <c r="AU438" s="25"/>
      <c r="AV438" s="25"/>
      <c r="AW438" s="25"/>
      <c r="AX438" s="25"/>
      <c r="AY438" s="25"/>
      <c r="AZ438" s="25"/>
      <c r="BA438" s="25"/>
      <c r="BB438" s="25"/>
      <c r="BC438" s="25"/>
      <c r="BD438" s="25"/>
      <c r="BE438" s="25"/>
      <c r="BF438" s="25"/>
      <c r="BG438" s="25"/>
      <c r="BH438" s="25"/>
      <c r="BI438" s="25"/>
      <c r="BJ438" s="25"/>
      <c r="BK438" s="25"/>
      <c r="BL438" s="25"/>
      <c r="BM438" s="25"/>
      <c r="BN438" s="25"/>
      <c r="BO438" s="25">
        <v>1</v>
      </c>
      <c r="BP438" s="25"/>
      <c r="BQ438" s="25"/>
      <c r="BR438" s="25"/>
      <c r="BS438" s="25"/>
      <c r="BT438" s="25">
        <v>1</v>
      </c>
      <c r="BU438" s="26" t="s">
        <v>4627</v>
      </c>
      <c r="BV438" s="100" t="s">
        <v>6429</v>
      </c>
      <c r="BW438" s="29"/>
      <c r="BX438" s="30"/>
      <c r="BY438" s="30"/>
      <c r="BZ438" s="30"/>
      <c r="CA438" s="30"/>
      <c r="CB438" s="30"/>
      <c r="CC438" s="30"/>
      <c r="CD438" s="30"/>
      <c r="CE438" s="30"/>
      <c r="CF438" s="30"/>
      <c r="CG438" s="30"/>
      <c r="CH438" s="30"/>
      <c r="CI438" s="30"/>
      <c r="CJ438" s="30"/>
      <c r="CK438" s="30"/>
      <c r="CL438" s="30"/>
      <c r="CM438" s="30"/>
      <c r="CN438" s="30"/>
      <c r="CO438" s="30"/>
      <c r="CP438" s="30">
        <v>1</v>
      </c>
      <c r="CQ438" s="31" t="s">
        <v>4628</v>
      </c>
      <c r="CR438" s="103" t="s">
        <v>6517</v>
      </c>
      <c r="CS438" s="35" t="s">
        <v>4629</v>
      </c>
      <c r="CT438" s="36" t="s">
        <v>4630</v>
      </c>
      <c r="CU438" s="36" t="s">
        <v>4631</v>
      </c>
      <c r="CV438" s="36" t="s">
        <v>4632</v>
      </c>
      <c r="CW438" s="36" t="s">
        <v>4633</v>
      </c>
      <c r="CX438" s="36" t="s">
        <v>4634</v>
      </c>
      <c r="CY438" s="36"/>
      <c r="CZ438" s="36"/>
      <c r="DA438" s="36"/>
      <c r="DB438" s="37"/>
      <c r="DC438" s="43" t="s">
        <v>4614</v>
      </c>
      <c r="DD438" s="48" t="s">
        <v>870</v>
      </c>
      <c r="DE438" s="6" t="s">
        <v>4635</v>
      </c>
    </row>
    <row r="439" spans="1:109">
      <c r="A439" s="6">
        <v>30023</v>
      </c>
      <c r="B439" s="6" t="s">
        <v>599</v>
      </c>
      <c r="C439" s="6" t="s">
        <v>600</v>
      </c>
      <c r="D439" s="13" t="s">
        <v>6044</v>
      </c>
      <c r="E439" s="15"/>
      <c r="F439" s="16">
        <v>1</v>
      </c>
      <c r="G439" s="16"/>
      <c r="H439" s="16"/>
      <c r="I439" s="17">
        <v>1</v>
      </c>
      <c r="J439" s="20"/>
      <c r="K439" s="21"/>
      <c r="L439" s="21"/>
      <c r="M439" s="21"/>
      <c r="N439" s="21">
        <v>1</v>
      </c>
      <c r="O439" s="21"/>
      <c r="P439" s="21"/>
      <c r="Q439" s="21"/>
      <c r="R439" s="21">
        <v>1</v>
      </c>
      <c r="S439" s="21"/>
      <c r="T439" s="21"/>
      <c r="U439" s="21"/>
      <c r="V439" s="21"/>
      <c r="W439" s="21"/>
      <c r="X439" s="21"/>
      <c r="Y439" s="21">
        <v>1</v>
      </c>
      <c r="Z439" s="21"/>
      <c r="AA439" s="21">
        <v>1</v>
      </c>
      <c r="AB439" s="22" t="s">
        <v>4637</v>
      </c>
      <c r="AC439" s="97" t="s">
        <v>6765</v>
      </c>
      <c r="AD439" s="24"/>
      <c r="AE439" s="25"/>
      <c r="AF439" s="25"/>
      <c r="AG439" s="25"/>
      <c r="AH439" s="25"/>
      <c r="AI439" s="25"/>
      <c r="AJ439" s="25"/>
      <c r="AK439" s="25"/>
      <c r="AL439" s="25"/>
      <c r="AM439" s="25"/>
      <c r="AN439" s="25"/>
      <c r="AO439" s="25"/>
      <c r="AP439" s="25"/>
      <c r="AQ439" s="25"/>
      <c r="AR439" s="25"/>
      <c r="AS439" s="25"/>
      <c r="AT439" s="25"/>
      <c r="AU439" s="25"/>
      <c r="AV439" s="25"/>
      <c r="AW439" s="25"/>
      <c r="AX439" s="25"/>
      <c r="AY439" s="25"/>
      <c r="AZ439" s="25"/>
      <c r="BA439" s="25"/>
      <c r="BB439" s="25"/>
      <c r="BC439" s="25"/>
      <c r="BD439" s="25"/>
      <c r="BE439" s="25"/>
      <c r="BF439" s="25"/>
      <c r="BG439" s="25"/>
      <c r="BH439" s="25"/>
      <c r="BI439" s="25"/>
      <c r="BJ439" s="25"/>
      <c r="BK439" s="25"/>
      <c r="BL439" s="25"/>
      <c r="BM439" s="25"/>
      <c r="BN439" s="25"/>
      <c r="BO439" s="25"/>
      <c r="BP439" s="25"/>
      <c r="BQ439" s="25"/>
      <c r="BR439" s="25">
        <v>1</v>
      </c>
      <c r="BS439" s="25" t="s">
        <v>4638</v>
      </c>
      <c r="BT439" s="25">
        <v>1</v>
      </c>
      <c r="BU439" s="26" t="s">
        <v>4653</v>
      </c>
      <c r="BV439" s="100" t="s">
        <v>6430</v>
      </c>
      <c r="BW439" s="29"/>
      <c r="BX439" s="30"/>
      <c r="BY439" s="30"/>
      <c r="BZ439" s="30"/>
      <c r="CA439" s="30"/>
      <c r="CB439" s="30"/>
      <c r="CC439" s="30"/>
      <c r="CD439" s="30"/>
      <c r="CE439" s="30"/>
      <c r="CF439" s="30"/>
      <c r="CG439" s="30"/>
      <c r="CH439" s="30"/>
      <c r="CI439" s="30"/>
      <c r="CJ439" s="30"/>
      <c r="CK439" s="30"/>
      <c r="CL439" s="30"/>
      <c r="CM439" s="30"/>
      <c r="CN439" s="30">
        <v>1</v>
      </c>
      <c r="CO439" s="30" t="s">
        <v>4639</v>
      </c>
      <c r="CP439" s="30">
        <v>1</v>
      </c>
      <c r="CQ439" s="31" t="s">
        <v>4640</v>
      </c>
      <c r="CR439" s="103" t="s">
        <v>7002</v>
      </c>
      <c r="CS439" s="35" t="s">
        <v>4642</v>
      </c>
      <c r="CT439" s="36" t="s">
        <v>4643</v>
      </c>
      <c r="CU439" s="36" t="s">
        <v>4644</v>
      </c>
      <c r="CV439" s="36" t="s">
        <v>4645</v>
      </c>
      <c r="CW439" s="36" t="s">
        <v>4646</v>
      </c>
      <c r="CX439" s="36" t="s">
        <v>4647</v>
      </c>
      <c r="CY439" s="36" t="s">
        <v>4648</v>
      </c>
      <c r="CZ439" s="36" t="s">
        <v>4649</v>
      </c>
      <c r="DA439" s="36" t="s">
        <v>4650</v>
      </c>
      <c r="DB439" s="37" t="s">
        <v>4651</v>
      </c>
      <c r="DC439" s="43" t="s">
        <v>4614</v>
      </c>
      <c r="DD439" s="48" t="s">
        <v>4641</v>
      </c>
      <c r="DE439" s="6" t="s">
        <v>4652</v>
      </c>
    </row>
    <row r="440" spans="1:109">
      <c r="A440" s="6">
        <v>2022013</v>
      </c>
      <c r="B440" s="6" t="s">
        <v>601</v>
      </c>
      <c r="C440" s="6" t="s">
        <v>602</v>
      </c>
      <c r="D440" s="13" t="s">
        <v>6077</v>
      </c>
      <c r="E440" s="15"/>
      <c r="F440" s="16">
        <v>1</v>
      </c>
      <c r="G440" s="16">
        <v>1</v>
      </c>
      <c r="H440" s="16"/>
      <c r="I440" s="17"/>
      <c r="J440" s="20"/>
      <c r="K440" s="21"/>
      <c r="L440" s="21">
        <v>1</v>
      </c>
      <c r="M440" s="21">
        <v>1</v>
      </c>
      <c r="N440" s="21">
        <v>1</v>
      </c>
      <c r="O440" s="21"/>
      <c r="P440" s="21">
        <v>1</v>
      </c>
      <c r="Q440" s="21"/>
      <c r="R440" s="21"/>
      <c r="S440" s="21"/>
      <c r="T440" s="21"/>
      <c r="U440" s="21"/>
      <c r="V440" s="21"/>
      <c r="W440" s="21"/>
      <c r="X440" s="21"/>
      <c r="Y440" s="21"/>
      <c r="Z440" s="21">
        <v>1</v>
      </c>
      <c r="AA440" s="21"/>
      <c r="AB440" s="22"/>
      <c r="AC440" s="97" t="s">
        <v>6766</v>
      </c>
      <c r="AD440" s="24"/>
      <c r="AE440" s="25">
        <v>1</v>
      </c>
      <c r="AF440" s="25"/>
      <c r="AG440" s="25"/>
      <c r="AH440" s="25"/>
      <c r="AI440" s="25"/>
      <c r="AJ440" s="25"/>
      <c r="AK440" s="25">
        <v>1</v>
      </c>
      <c r="AL440" s="25"/>
      <c r="AM440" s="25">
        <v>1</v>
      </c>
      <c r="AN440" s="25"/>
      <c r="AO440" s="25"/>
      <c r="AP440" s="25">
        <v>1</v>
      </c>
      <c r="AQ440" s="25"/>
      <c r="AR440" s="25">
        <v>1</v>
      </c>
      <c r="AS440" s="25">
        <v>1</v>
      </c>
      <c r="AT440" s="25"/>
      <c r="AU440" s="25">
        <v>1</v>
      </c>
      <c r="AV440" s="25"/>
      <c r="AW440" s="25"/>
      <c r="AX440" s="25"/>
      <c r="AY440" s="25">
        <v>1</v>
      </c>
      <c r="AZ440" s="25"/>
      <c r="BA440" s="25"/>
      <c r="BB440" s="25"/>
      <c r="BC440" s="25">
        <v>1</v>
      </c>
      <c r="BD440" s="25">
        <v>1</v>
      </c>
      <c r="BE440" s="25">
        <v>1</v>
      </c>
      <c r="BF440" s="25">
        <v>1</v>
      </c>
      <c r="BG440" s="25"/>
      <c r="BH440" s="25"/>
      <c r="BI440" s="25"/>
      <c r="BJ440" s="25">
        <v>1</v>
      </c>
      <c r="BK440" s="25"/>
      <c r="BL440" s="25"/>
      <c r="BM440" s="25"/>
      <c r="BN440" s="25"/>
      <c r="BO440" s="25">
        <v>1</v>
      </c>
      <c r="BP440" s="25"/>
      <c r="BQ440" s="25"/>
      <c r="BR440" s="25"/>
      <c r="BS440" s="25"/>
      <c r="BT440" s="25"/>
      <c r="BU440" s="26"/>
      <c r="BV440" s="100" t="s">
        <v>6431</v>
      </c>
      <c r="BW440" s="29"/>
      <c r="BX440" s="30"/>
      <c r="BY440" s="30"/>
      <c r="BZ440" s="30"/>
      <c r="CA440" s="30">
        <v>1</v>
      </c>
      <c r="CB440" s="30" t="s">
        <v>4654</v>
      </c>
      <c r="CC440" s="30"/>
      <c r="CD440" s="30"/>
      <c r="CE440" s="30"/>
      <c r="CF440" s="30"/>
      <c r="CG440" s="30"/>
      <c r="CH440" s="30"/>
      <c r="CI440" s="30"/>
      <c r="CJ440" s="30"/>
      <c r="CK440" s="30"/>
      <c r="CL440" s="30"/>
      <c r="CM440" s="30"/>
      <c r="CN440" s="30"/>
      <c r="CO440" s="30"/>
      <c r="CP440" s="30"/>
      <c r="CQ440" s="31"/>
      <c r="CR440" s="103" t="s">
        <v>6833</v>
      </c>
      <c r="CS440" s="35" t="s">
        <v>4657</v>
      </c>
      <c r="CT440" s="36" t="s">
        <v>4658</v>
      </c>
      <c r="CU440" s="36" t="s">
        <v>4659</v>
      </c>
      <c r="CV440" s="36" t="s">
        <v>4660</v>
      </c>
      <c r="CW440" s="36" t="s">
        <v>4661</v>
      </c>
      <c r="CX440" s="36" t="s">
        <v>4662</v>
      </c>
      <c r="CY440" s="36" t="s">
        <v>4663</v>
      </c>
      <c r="CZ440" s="36" t="s">
        <v>4664</v>
      </c>
      <c r="DA440" s="36" t="s">
        <v>4665</v>
      </c>
      <c r="DB440" s="37" t="s">
        <v>4666</v>
      </c>
      <c r="DC440" s="43" t="s">
        <v>4655</v>
      </c>
      <c r="DD440" s="48" t="s">
        <v>4656</v>
      </c>
      <c r="DE440" s="6" t="s">
        <v>4667</v>
      </c>
    </row>
    <row r="441" spans="1:109">
      <c r="A441" s="6">
        <v>25008</v>
      </c>
      <c r="B441" s="6" t="s">
        <v>603</v>
      </c>
      <c r="C441" s="6" t="s">
        <v>604</v>
      </c>
      <c r="D441" s="13" t="s">
        <v>6038</v>
      </c>
      <c r="E441" s="15">
        <v>1</v>
      </c>
      <c r="F441" s="16"/>
      <c r="G441" s="16"/>
      <c r="H441" s="16"/>
      <c r="I441" s="17"/>
      <c r="J441" s="20">
        <v>1</v>
      </c>
      <c r="K441" s="21"/>
      <c r="L441" s="21"/>
      <c r="M441" s="21"/>
      <c r="N441" s="21"/>
      <c r="O441" s="21"/>
      <c r="P441" s="21"/>
      <c r="Q441" s="21">
        <v>1</v>
      </c>
      <c r="R441" s="21">
        <v>1</v>
      </c>
      <c r="S441" s="21"/>
      <c r="T441" s="21"/>
      <c r="U441" s="21"/>
      <c r="V441" s="21"/>
      <c r="W441" s="21"/>
      <c r="X441" s="21"/>
      <c r="Y441" s="21"/>
      <c r="Z441" s="21"/>
      <c r="AA441" s="21"/>
      <c r="AB441" s="22"/>
      <c r="AC441" s="97" t="s">
        <v>6582</v>
      </c>
      <c r="AD441" s="24">
        <v>1</v>
      </c>
      <c r="AE441" s="25">
        <v>1</v>
      </c>
      <c r="AF441" s="25"/>
      <c r="AG441" s="25"/>
      <c r="AH441" s="25">
        <v>1</v>
      </c>
      <c r="AI441" s="25">
        <v>1</v>
      </c>
      <c r="AJ441" s="25"/>
      <c r="AK441" s="25"/>
      <c r="AL441" s="25">
        <v>1</v>
      </c>
      <c r="AM441" s="25">
        <v>1</v>
      </c>
      <c r="AN441" s="25"/>
      <c r="AO441" s="25"/>
      <c r="AP441" s="25"/>
      <c r="AQ441" s="25"/>
      <c r="AR441" s="25"/>
      <c r="AS441" s="25"/>
      <c r="AT441" s="25"/>
      <c r="AU441" s="25"/>
      <c r="AV441" s="25"/>
      <c r="AW441" s="25"/>
      <c r="AX441" s="25"/>
      <c r="AY441" s="25"/>
      <c r="AZ441" s="25"/>
      <c r="BA441" s="25"/>
      <c r="BB441" s="25"/>
      <c r="BC441" s="25"/>
      <c r="BD441" s="25"/>
      <c r="BE441" s="25"/>
      <c r="BF441" s="25"/>
      <c r="BG441" s="25"/>
      <c r="BH441" s="25"/>
      <c r="BI441" s="25"/>
      <c r="BJ441" s="25"/>
      <c r="BK441" s="25"/>
      <c r="BL441" s="25"/>
      <c r="BM441" s="25"/>
      <c r="BN441" s="25"/>
      <c r="BO441" s="25">
        <v>1</v>
      </c>
      <c r="BP441" s="25"/>
      <c r="BQ441" s="25"/>
      <c r="BR441" s="25"/>
      <c r="BS441" s="25"/>
      <c r="BT441" s="25"/>
      <c r="BU441" s="26"/>
      <c r="BV441" s="100" t="s">
        <v>6432</v>
      </c>
      <c r="BW441" s="29"/>
      <c r="BX441" s="30"/>
      <c r="BY441" s="30"/>
      <c r="BZ441" s="30"/>
      <c r="CA441" s="30"/>
      <c r="CB441" s="30"/>
      <c r="CC441" s="30"/>
      <c r="CD441" s="30"/>
      <c r="CE441" s="30"/>
      <c r="CF441" s="30"/>
      <c r="CG441" s="30"/>
      <c r="CH441" s="30"/>
      <c r="CI441" s="30"/>
      <c r="CJ441" s="30"/>
      <c r="CK441" s="30"/>
      <c r="CL441" s="30"/>
      <c r="CM441" s="30"/>
      <c r="CN441" s="30">
        <v>1</v>
      </c>
      <c r="CO441" s="30" t="s">
        <v>4668</v>
      </c>
      <c r="CP441" s="30">
        <v>1</v>
      </c>
      <c r="CQ441" s="31" t="s">
        <v>4669</v>
      </c>
      <c r="CR441" s="103" t="s">
        <v>7003</v>
      </c>
      <c r="CS441" s="35" t="s">
        <v>4671</v>
      </c>
      <c r="CT441" s="36" t="s">
        <v>4672</v>
      </c>
      <c r="CU441" s="36" t="s">
        <v>4673</v>
      </c>
      <c r="CV441" s="36" t="s">
        <v>4674</v>
      </c>
      <c r="CW441" s="36" t="s">
        <v>4675</v>
      </c>
      <c r="CX441" s="36" t="s">
        <v>4676</v>
      </c>
      <c r="CY441" s="36" t="s">
        <v>4677</v>
      </c>
      <c r="CZ441" s="36" t="s">
        <v>4678</v>
      </c>
      <c r="DA441" s="36" t="s">
        <v>4679</v>
      </c>
      <c r="DB441" s="37" t="s">
        <v>4680</v>
      </c>
      <c r="DC441" s="43" t="s">
        <v>4655</v>
      </c>
      <c r="DD441" s="48" t="s">
        <v>4670</v>
      </c>
      <c r="DE441" s="6" t="s">
        <v>4681</v>
      </c>
    </row>
    <row r="442" spans="1:109">
      <c r="A442" s="6">
        <v>2020018</v>
      </c>
      <c r="B442" s="6" t="s">
        <v>605</v>
      </c>
      <c r="C442" s="6" t="s">
        <v>606</v>
      </c>
      <c r="D442" s="13" t="s">
        <v>6038</v>
      </c>
      <c r="E442" s="15">
        <v>1</v>
      </c>
      <c r="F442" s="16"/>
      <c r="G442" s="16"/>
      <c r="H442" s="16"/>
      <c r="I442" s="17"/>
      <c r="J442" s="20">
        <v>1</v>
      </c>
      <c r="K442" s="21"/>
      <c r="L442" s="21"/>
      <c r="M442" s="21"/>
      <c r="N442" s="21"/>
      <c r="O442" s="21"/>
      <c r="P442" s="21"/>
      <c r="Q442" s="21"/>
      <c r="R442" s="21"/>
      <c r="S442" s="21"/>
      <c r="T442" s="21"/>
      <c r="U442" s="21"/>
      <c r="V442" s="21"/>
      <c r="W442" s="21"/>
      <c r="X442" s="21"/>
      <c r="Y442" s="21"/>
      <c r="Z442" s="21"/>
      <c r="AA442" s="21"/>
      <c r="AB442" s="22"/>
      <c r="AC442" s="97" t="s">
        <v>6506</v>
      </c>
      <c r="AD442" s="24">
        <v>1</v>
      </c>
      <c r="AE442" s="25"/>
      <c r="AF442" s="25">
        <v>1</v>
      </c>
      <c r="AG442" s="25">
        <v>1</v>
      </c>
      <c r="AH442" s="25"/>
      <c r="AI442" s="25"/>
      <c r="AJ442" s="25">
        <v>1</v>
      </c>
      <c r="AK442" s="25"/>
      <c r="AL442" s="25"/>
      <c r="AM442" s="25"/>
      <c r="AN442" s="25"/>
      <c r="AO442" s="25">
        <v>1</v>
      </c>
      <c r="AP442" s="25"/>
      <c r="AQ442" s="25"/>
      <c r="AR442" s="25"/>
      <c r="AS442" s="25"/>
      <c r="AT442" s="25"/>
      <c r="AU442" s="25"/>
      <c r="AV442" s="25"/>
      <c r="AW442" s="25"/>
      <c r="AX442" s="25"/>
      <c r="AY442" s="25">
        <v>1</v>
      </c>
      <c r="AZ442" s="25">
        <v>1</v>
      </c>
      <c r="BA442" s="25"/>
      <c r="BB442" s="25"/>
      <c r="BC442" s="25"/>
      <c r="BD442" s="25"/>
      <c r="BE442" s="25"/>
      <c r="BF442" s="25"/>
      <c r="BG442" s="25"/>
      <c r="BH442" s="25"/>
      <c r="BI442" s="25"/>
      <c r="BJ442" s="25"/>
      <c r="BK442" s="25"/>
      <c r="BL442" s="25"/>
      <c r="BM442" s="25"/>
      <c r="BN442" s="25"/>
      <c r="BO442" s="25">
        <v>1</v>
      </c>
      <c r="BP442" s="25"/>
      <c r="BQ442" s="25"/>
      <c r="BR442" s="25"/>
      <c r="BS442" s="25"/>
      <c r="BT442" s="25"/>
      <c r="BU442" s="26"/>
      <c r="BV442" s="100" t="s">
        <v>6433</v>
      </c>
      <c r="BW442" s="29"/>
      <c r="BX442" s="30"/>
      <c r="BY442" s="30"/>
      <c r="BZ442" s="30"/>
      <c r="CA442" s="30"/>
      <c r="CB442" s="30"/>
      <c r="CC442" s="30"/>
      <c r="CD442" s="30"/>
      <c r="CE442" s="30"/>
      <c r="CF442" s="30"/>
      <c r="CG442" s="30"/>
      <c r="CH442" s="30"/>
      <c r="CI442" s="30"/>
      <c r="CJ442" s="30"/>
      <c r="CK442" s="30"/>
      <c r="CL442" s="30"/>
      <c r="CM442" s="30"/>
      <c r="CN442" s="30"/>
      <c r="CO442" s="30"/>
      <c r="CP442" s="30">
        <v>1</v>
      </c>
      <c r="CQ442" s="31" t="s">
        <v>4682</v>
      </c>
      <c r="CR442" s="103" t="s">
        <v>6517</v>
      </c>
      <c r="CS442" s="35" t="s">
        <v>4684</v>
      </c>
      <c r="CT442" s="36" t="s">
        <v>4685</v>
      </c>
      <c r="CU442" s="36" t="s">
        <v>4686</v>
      </c>
      <c r="CV442" s="36" t="s">
        <v>4687</v>
      </c>
      <c r="CW442" s="36" t="s">
        <v>4688</v>
      </c>
      <c r="CX442" s="36" t="s">
        <v>4689</v>
      </c>
      <c r="CY442" s="36" t="s">
        <v>4690</v>
      </c>
      <c r="CZ442" s="36" t="s">
        <v>4691</v>
      </c>
      <c r="DA442" s="36" t="s">
        <v>4692</v>
      </c>
      <c r="DB442" s="37" t="s">
        <v>4693</v>
      </c>
      <c r="DC442" s="43" t="s">
        <v>4655</v>
      </c>
      <c r="DD442" s="48" t="s">
        <v>4683</v>
      </c>
      <c r="DE442" s="6" t="s">
        <v>4694</v>
      </c>
    </row>
    <row r="443" spans="1:109">
      <c r="A443" s="6">
        <v>2024063</v>
      </c>
      <c r="B443" s="6" t="s">
        <v>8359</v>
      </c>
      <c r="C443" s="6" t="s">
        <v>8360</v>
      </c>
      <c r="D443" s="13" t="s">
        <v>7320</v>
      </c>
      <c r="E443" s="15"/>
      <c r="F443" s="16"/>
      <c r="G443" s="16"/>
      <c r="H443" s="16"/>
      <c r="I443" s="17">
        <v>1</v>
      </c>
      <c r="J443" s="20"/>
      <c r="K443" s="21"/>
      <c r="L443" s="21"/>
      <c r="M443" s="21"/>
      <c r="N443" s="21"/>
      <c r="O443" s="21"/>
      <c r="P443" s="21"/>
      <c r="Q443" s="21"/>
      <c r="R443" s="21"/>
      <c r="S443" s="21"/>
      <c r="T443" s="21"/>
      <c r="U443" s="21"/>
      <c r="V443" s="21"/>
      <c r="W443" s="21"/>
      <c r="X443" s="21"/>
      <c r="Y443" s="21"/>
      <c r="Z443" s="21"/>
      <c r="AA443" s="21">
        <v>1</v>
      </c>
      <c r="AB443" s="22" t="s">
        <v>8361</v>
      </c>
      <c r="AC443" s="97" t="s">
        <v>8361</v>
      </c>
      <c r="AD443" s="24"/>
      <c r="AE443" s="25"/>
      <c r="AF443" s="25"/>
      <c r="AG443" s="25"/>
      <c r="AH443" s="25"/>
      <c r="AI443" s="25"/>
      <c r="AJ443" s="25"/>
      <c r="AK443" s="25"/>
      <c r="AL443" s="25"/>
      <c r="AM443" s="25"/>
      <c r="AN443" s="25"/>
      <c r="AO443" s="25"/>
      <c r="AP443" s="25"/>
      <c r="AQ443" s="25"/>
      <c r="AR443" s="25"/>
      <c r="AS443" s="25"/>
      <c r="AT443" s="25"/>
      <c r="AU443" s="25"/>
      <c r="AV443" s="25"/>
      <c r="AW443" s="25"/>
      <c r="AX443" s="25"/>
      <c r="AY443" s="25"/>
      <c r="AZ443" s="25"/>
      <c r="BA443" s="25"/>
      <c r="BB443" s="25"/>
      <c r="BC443" s="25"/>
      <c r="BD443" s="25"/>
      <c r="BE443" s="25"/>
      <c r="BF443" s="25"/>
      <c r="BG443" s="25"/>
      <c r="BH443" s="25"/>
      <c r="BI443" s="25"/>
      <c r="BJ443" s="25"/>
      <c r="BK443" s="25"/>
      <c r="BL443" s="25"/>
      <c r="BM443" s="25"/>
      <c r="BN443" s="25"/>
      <c r="BO443" s="25"/>
      <c r="BP443" s="25"/>
      <c r="BQ443" s="25"/>
      <c r="BR443" s="25"/>
      <c r="BS443" s="25"/>
      <c r="BT443" s="25">
        <v>1</v>
      </c>
      <c r="BU443" s="26" t="s">
        <v>8361</v>
      </c>
      <c r="BV443" s="100" t="s">
        <v>8361</v>
      </c>
      <c r="BW443" s="29"/>
      <c r="BX443" s="30"/>
      <c r="BY443" s="30"/>
      <c r="BZ443" s="30"/>
      <c r="CA443" s="30"/>
      <c r="CB443" s="30"/>
      <c r="CC443" s="30"/>
      <c r="CD443" s="30"/>
      <c r="CE443" s="30"/>
      <c r="CF443" s="30"/>
      <c r="CG443" s="30"/>
      <c r="CH443" s="30"/>
      <c r="CI443" s="30"/>
      <c r="CJ443" s="30"/>
      <c r="CK443" s="30"/>
      <c r="CL443" s="30"/>
      <c r="CM443" s="30"/>
      <c r="CN443" s="30">
        <v>1</v>
      </c>
      <c r="CO443" s="30" t="s">
        <v>8362</v>
      </c>
      <c r="CP443" s="30"/>
      <c r="CQ443" s="31"/>
      <c r="CR443" s="103" t="s">
        <v>8363</v>
      </c>
      <c r="CS443" s="35" t="s">
        <v>8364</v>
      </c>
      <c r="CT443" s="36" t="s">
        <v>8365</v>
      </c>
      <c r="CU443" s="36" t="s">
        <v>8366</v>
      </c>
      <c r="CV443" s="36" t="s">
        <v>8367</v>
      </c>
      <c r="CW443" s="36" t="s">
        <v>8368</v>
      </c>
      <c r="CX443" s="36" t="s">
        <v>8369</v>
      </c>
      <c r="CY443" s="36"/>
      <c r="CZ443" s="36"/>
      <c r="DA443" s="36"/>
      <c r="DB443" s="37"/>
      <c r="DC443" s="43" t="s">
        <v>838</v>
      </c>
      <c r="DD443" s="48" t="s">
        <v>8370</v>
      </c>
      <c r="DE443" s="6" t="s">
        <v>8371</v>
      </c>
    </row>
    <row r="444" spans="1:109">
      <c r="A444" s="6">
        <v>25036</v>
      </c>
      <c r="B444" s="6" t="s">
        <v>607</v>
      </c>
      <c r="C444" s="6" t="s">
        <v>608</v>
      </c>
      <c r="D444" s="13" t="s">
        <v>6043</v>
      </c>
      <c r="E444" s="15">
        <v>1</v>
      </c>
      <c r="F444" s="16"/>
      <c r="G444" s="16"/>
      <c r="H444" s="16"/>
      <c r="I444" s="17"/>
      <c r="J444" s="20"/>
      <c r="K444" s="21"/>
      <c r="L444" s="21"/>
      <c r="M444" s="21"/>
      <c r="N444" s="21"/>
      <c r="O444" s="21"/>
      <c r="P444" s="21"/>
      <c r="Q444" s="21"/>
      <c r="R444" s="21">
        <v>1</v>
      </c>
      <c r="S444" s="21"/>
      <c r="T444" s="21"/>
      <c r="U444" s="21"/>
      <c r="V444" s="21"/>
      <c r="W444" s="21"/>
      <c r="X444" s="21"/>
      <c r="Y444" s="21"/>
      <c r="Z444" s="21"/>
      <c r="AA444" s="21">
        <v>1</v>
      </c>
      <c r="AB444" s="22" t="s">
        <v>4695</v>
      </c>
      <c r="AC444" s="97" t="s">
        <v>6767</v>
      </c>
      <c r="AD444" s="24"/>
      <c r="AE444" s="25"/>
      <c r="AF444" s="25"/>
      <c r="AG444" s="25"/>
      <c r="AH444" s="25">
        <v>1</v>
      </c>
      <c r="AI444" s="25"/>
      <c r="AJ444" s="25"/>
      <c r="AK444" s="25"/>
      <c r="AL444" s="25"/>
      <c r="AM444" s="25"/>
      <c r="AN444" s="25"/>
      <c r="AO444" s="25"/>
      <c r="AP444" s="25"/>
      <c r="AQ444" s="25"/>
      <c r="AR444" s="25"/>
      <c r="AS444" s="25"/>
      <c r="AT444" s="25"/>
      <c r="AU444" s="25"/>
      <c r="AV444" s="25"/>
      <c r="AW444" s="25"/>
      <c r="AX444" s="25"/>
      <c r="AY444" s="25"/>
      <c r="AZ444" s="25"/>
      <c r="BA444" s="25"/>
      <c r="BB444" s="25"/>
      <c r="BC444" s="25"/>
      <c r="BD444" s="25"/>
      <c r="BE444" s="25"/>
      <c r="BF444" s="25"/>
      <c r="BG444" s="25"/>
      <c r="BH444" s="25"/>
      <c r="BI444" s="25"/>
      <c r="BJ444" s="25"/>
      <c r="BK444" s="25"/>
      <c r="BL444" s="25"/>
      <c r="BM444" s="25"/>
      <c r="BN444" s="25"/>
      <c r="BO444" s="25">
        <v>1</v>
      </c>
      <c r="BP444" s="25"/>
      <c r="BQ444" s="25"/>
      <c r="BR444" s="25"/>
      <c r="BS444" s="25"/>
      <c r="BT444" s="25"/>
      <c r="BU444" s="26"/>
      <c r="BV444" s="100" t="s">
        <v>6124</v>
      </c>
      <c r="BW444" s="29"/>
      <c r="BX444" s="30"/>
      <c r="BY444" s="30"/>
      <c r="BZ444" s="30">
        <v>1</v>
      </c>
      <c r="CA444" s="30"/>
      <c r="CB444" s="30"/>
      <c r="CC444" s="30"/>
      <c r="CD444" s="30"/>
      <c r="CE444" s="30"/>
      <c r="CF444" s="30"/>
      <c r="CG444" s="30"/>
      <c r="CH444" s="30"/>
      <c r="CI444" s="30"/>
      <c r="CJ444" s="30"/>
      <c r="CK444" s="30"/>
      <c r="CL444" s="30"/>
      <c r="CM444" s="30"/>
      <c r="CN444" s="30"/>
      <c r="CO444" s="30"/>
      <c r="CP444" s="30"/>
      <c r="CQ444" s="31"/>
      <c r="CR444" s="103" t="s">
        <v>6820</v>
      </c>
      <c r="CS444" s="35" t="s">
        <v>4698</v>
      </c>
      <c r="CT444" s="36" t="s">
        <v>4699</v>
      </c>
      <c r="CU444" s="36" t="s">
        <v>4700</v>
      </c>
      <c r="CV444" s="36" t="s">
        <v>4701</v>
      </c>
      <c r="CW444" s="36" t="s">
        <v>4702</v>
      </c>
      <c r="CX444" s="36" t="s">
        <v>4703</v>
      </c>
      <c r="CY444" s="36" t="s">
        <v>4704</v>
      </c>
      <c r="CZ444" s="36" t="s">
        <v>4705</v>
      </c>
      <c r="DA444" s="36" t="s">
        <v>4706</v>
      </c>
      <c r="DB444" s="37" t="s">
        <v>4707</v>
      </c>
      <c r="DC444" s="43" t="s">
        <v>4696</v>
      </c>
      <c r="DD444" s="48" t="s">
        <v>4697</v>
      </c>
      <c r="DE444" s="6" t="s">
        <v>4708</v>
      </c>
    </row>
    <row r="445" spans="1:109">
      <c r="A445" s="6">
        <v>2023025</v>
      </c>
      <c r="B445" s="6" t="s">
        <v>5639</v>
      </c>
      <c r="C445" s="6" t="s">
        <v>5664</v>
      </c>
      <c r="D445" s="13" t="s">
        <v>6060</v>
      </c>
      <c r="E445" s="15">
        <v>1</v>
      </c>
      <c r="F445" s="16"/>
      <c r="G445" s="16"/>
      <c r="H445" s="16"/>
      <c r="I445" s="17"/>
      <c r="J445" s="20">
        <v>1</v>
      </c>
      <c r="K445" s="21"/>
      <c r="L445" s="21"/>
      <c r="M445" s="21"/>
      <c r="N445" s="21"/>
      <c r="O445" s="21"/>
      <c r="P445" s="21"/>
      <c r="Q445" s="21"/>
      <c r="R445" s="21"/>
      <c r="S445" s="21"/>
      <c r="T445" s="21"/>
      <c r="U445" s="21"/>
      <c r="V445" s="21"/>
      <c r="W445" s="21"/>
      <c r="X445" s="21"/>
      <c r="Y445" s="21"/>
      <c r="Z445" s="21"/>
      <c r="AA445" s="21"/>
      <c r="AB445" s="22"/>
      <c r="AC445" s="97" t="s">
        <v>6506</v>
      </c>
      <c r="AD445" s="24">
        <v>1</v>
      </c>
      <c r="AE445" s="25">
        <v>1</v>
      </c>
      <c r="AF445" s="25"/>
      <c r="AG445" s="25">
        <v>1</v>
      </c>
      <c r="AH445" s="25"/>
      <c r="AI445" s="25"/>
      <c r="AJ445" s="25"/>
      <c r="AK445" s="25">
        <v>1</v>
      </c>
      <c r="AL445" s="25"/>
      <c r="AM445" s="25"/>
      <c r="AN445" s="25"/>
      <c r="AO445" s="25"/>
      <c r="AP445" s="25"/>
      <c r="AQ445" s="25"/>
      <c r="AR445" s="25"/>
      <c r="AS445" s="25"/>
      <c r="AT445" s="25"/>
      <c r="AU445" s="25"/>
      <c r="AV445" s="25"/>
      <c r="AW445" s="25"/>
      <c r="AX445" s="25"/>
      <c r="AY445" s="25"/>
      <c r="AZ445" s="25"/>
      <c r="BA445" s="25"/>
      <c r="BB445" s="25"/>
      <c r="BC445" s="25"/>
      <c r="BD445" s="25"/>
      <c r="BE445" s="25"/>
      <c r="BF445" s="25"/>
      <c r="BG445" s="25"/>
      <c r="BH445" s="25"/>
      <c r="BI445" s="25"/>
      <c r="BJ445" s="25"/>
      <c r="BK445" s="25"/>
      <c r="BL445" s="25"/>
      <c r="BM445" s="25"/>
      <c r="BN445" s="25"/>
      <c r="BO445" s="25"/>
      <c r="BP445" s="25"/>
      <c r="BQ445" s="25"/>
      <c r="BR445" s="25"/>
      <c r="BS445" s="25"/>
      <c r="BT445" s="25"/>
      <c r="BU445" s="26"/>
      <c r="BV445" s="100" t="s">
        <v>6434</v>
      </c>
      <c r="BW445" s="29"/>
      <c r="BX445" s="30"/>
      <c r="BY445" s="30"/>
      <c r="BZ445" s="30"/>
      <c r="CA445" s="30"/>
      <c r="CB445" s="30"/>
      <c r="CC445" s="30"/>
      <c r="CD445" s="30"/>
      <c r="CE445" s="30"/>
      <c r="CF445" s="30"/>
      <c r="CG445" s="30"/>
      <c r="CH445" s="30"/>
      <c r="CI445" s="30"/>
      <c r="CJ445" s="30"/>
      <c r="CK445" s="30"/>
      <c r="CL445" s="30"/>
      <c r="CM445" s="30"/>
      <c r="CN445" s="30">
        <v>1</v>
      </c>
      <c r="CO445" s="30" t="s">
        <v>5900</v>
      </c>
      <c r="CP445" s="30"/>
      <c r="CQ445" s="31"/>
      <c r="CR445" s="103" t="s">
        <v>6831</v>
      </c>
      <c r="CS445" s="35" t="s">
        <v>5901</v>
      </c>
      <c r="CT445" s="36" t="s">
        <v>5902</v>
      </c>
      <c r="CU445" s="36"/>
      <c r="CV445" s="36"/>
      <c r="CW445" s="36"/>
      <c r="CX445" s="36"/>
      <c r="CY445" s="36"/>
      <c r="CZ445" s="36"/>
      <c r="DA445" s="36"/>
      <c r="DB445" s="37"/>
      <c r="DC445" s="43" t="s">
        <v>5872</v>
      </c>
      <c r="DD445" s="48"/>
      <c r="DE445" s="6" t="s">
        <v>5903</v>
      </c>
    </row>
    <row r="446" spans="1:109">
      <c r="A446" s="6">
        <v>29024</v>
      </c>
      <c r="B446" s="6" t="s">
        <v>609</v>
      </c>
      <c r="C446" s="6" t="s">
        <v>610</v>
      </c>
      <c r="D446" s="13" t="s">
        <v>7181</v>
      </c>
      <c r="E446" s="15">
        <v>1</v>
      </c>
      <c r="F446" s="16"/>
      <c r="G446" s="16"/>
      <c r="H446" s="16"/>
      <c r="I446" s="17"/>
      <c r="J446" s="20">
        <v>1</v>
      </c>
      <c r="K446" s="21">
        <v>1</v>
      </c>
      <c r="L446" s="21">
        <v>1</v>
      </c>
      <c r="M446" s="21"/>
      <c r="N446" s="21"/>
      <c r="O446" s="21"/>
      <c r="P446" s="21"/>
      <c r="Q446" s="21"/>
      <c r="R446" s="21"/>
      <c r="S446" s="21"/>
      <c r="T446" s="21"/>
      <c r="U446" s="21"/>
      <c r="V446" s="21"/>
      <c r="W446" s="21"/>
      <c r="X446" s="21"/>
      <c r="Y446" s="21">
        <v>1</v>
      </c>
      <c r="Z446" s="21"/>
      <c r="AA446" s="21"/>
      <c r="AB446" s="22"/>
      <c r="AC446" s="97" t="s">
        <v>6768</v>
      </c>
      <c r="AD446" s="24">
        <v>1</v>
      </c>
      <c r="AE446" s="25"/>
      <c r="AF446" s="25"/>
      <c r="AG446" s="25"/>
      <c r="AH446" s="25"/>
      <c r="AI446" s="25"/>
      <c r="AJ446" s="25"/>
      <c r="AK446" s="25">
        <v>1</v>
      </c>
      <c r="AL446" s="25">
        <v>1</v>
      </c>
      <c r="AM446" s="25"/>
      <c r="AN446" s="25">
        <v>1</v>
      </c>
      <c r="AO446" s="25">
        <v>1</v>
      </c>
      <c r="AP446" s="25">
        <v>1</v>
      </c>
      <c r="AQ446" s="25"/>
      <c r="AR446" s="25"/>
      <c r="AS446" s="25"/>
      <c r="AT446" s="25"/>
      <c r="AU446" s="25"/>
      <c r="AV446" s="25"/>
      <c r="AW446" s="25"/>
      <c r="AX446" s="25">
        <v>1</v>
      </c>
      <c r="AY446" s="25">
        <v>1</v>
      </c>
      <c r="AZ446" s="25">
        <v>1</v>
      </c>
      <c r="BA446" s="25"/>
      <c r="BB446" s="25"/>
      <c r="BC446" s="25"/>
      <c r="BD446" s="25"/>
      <c r="BE446" s="25"/>
      <c r="BF446" s="25"/>
      <c r="BG446" s="25">
        <v>1</v>
      </c>
      <c r="BH446" s="25"/>
      <c r="BI446" s="25"/>
      <c r="BJ446" s="25"/>
      <c r="BK446" s="25"/>
      <c r="BL446" s="25"/>
      <c r="BM446" s="25"/>
      <c r="BN446" s="25"/>
      <c r="BO446" s="25"/>
      <c r="BP446" s="25"/>
      <c r="BQ446" s="25"/>
      <c r="BR446" s="25">
        <v>1</v>
      </c>
      <c r="BS446" s="25" t="s">
        <v>4709</v>
      </c>
      <c r="BT446" s="25">
        <v>1</v>
      </c>
      <c r="BU446" s="26" t="s">
        <v>4710</v>
      </c>
      <c r="BV446" s="100" t="s">
        <v>6435</v>
      </c>
      <c r="BW446" s="29"/>
      <c r="BX446" s="30"/>
      <c r="BY446" s="30">
        <v>1</v>
      </c>
      <c r="BZ446" s="30"/>
      <c r="CA446" s="30"/>
      <c r="CB446" s="30"/>
      <c r="CC446" s="30"/>
      <c r="CD446" s="30"/>
      <c r="CE446" s="30"/>
      <c r="CF446" s="30"/>
      <c r="CG446" s="30"/>
      <c r="CH446" s="30"/>
      <c r="CI446" s="30"/>
      <c r="CJ446" s="30"/>
      <c r="CK446" s="30"/>
      <c r="CL446" s="30"/>
      <c r="CM446" s="30"/>
      <c r="CN446" s="30"/>
      <c r="CO446" s="30"/>
      <c r="CP446" s="30">
        <v>1</v>
      </c>
      <c r="CQ446" s="31" t="s">
        <v>4711</v>
      </c>
      <c r="CR446" s="103" t="s">
        <v>6812</v>
      </c>
      <c r="CS446" s="35" t="s">
        <v>4713</v>
      </c>
      <c r="CT446" s="36" t="s">
        <v>4714</v>
      </c>
      <c r="CU446" s="36" t="s">
        <v>4715</v>
      </c>
      <c r="CV446" s="36" t="s">
        <v>4716</v>
      </c>
      <c r="CW446" s="36" t="s">
        <v>4717</v>
      </c>
      <c r="CX446" s="36" t="s">
        <v>4718</v>
      </c>
      <c r="CY446" s="36" t="s">
        <v>4710</v>
      </c>
      <c r="CZ446" s="36" t="s">
        <v>4719</v>
      </c>
      <c r="DA446" s="36"/>
      <c r="DB446" s="37"/>
      <c r="DC446" s="43" t="s">
        <v>4712</v>
      </c>
      <c r="DD446" s="48"/>
      <c r="DE446" s="6" t="s">
        <v>4720</v>
      </c>
    </row>
    <row r="447" spans="1:109">
      <c r="A447" s="6">
        <v>2023007</v>
      </c>
      <c r="B447" s="6" t="s">
        <v>5624</v>
      </c>
      <c r="C447" s="6" t="s">
        <v>5649</v>
      </c>
      <c r="D447" s="13" t="s">
        <v>6052</v>
      </c>
      <c r="E447" s="15"/>
      <c r="F447" s="16"/>
      <c r="G447" s="16">
        <v>1</v>
      </c>
      <c r="H447" s="16"/>
      <c r="I447" s="17"/>
      <c r="J447" s="20"/>
      <c r="K447" s="21"/>
      <c r="L447" s="21"/>
      <c r="M447" s="21"/>
      <c r="N447" s="21"/>
      <c r="O447" s="21"/>
      <c r="P447" s="21">
        <v>1</v>
      </c>
      <c r="Q447" s="21"/>
      <c r="R447" s="21"/>
      <c r="S447" s="21"/>
      <c r="T447" s="21"/>
      <c r="U447" s="21"/>
      <c r="V447" s="21"/>
      <c r="W447" s="21"/>
      <c r="X447" s="21"/>
      <c r="Y447" s="21"/>
      <c r="Z447" s="21"/>
      <c r="AA447" s="21"/>
      <c r="AB447" s="22"/>
      <c r="AC447" s="97" t="s">
        <v>6509</v>
      </c>
      <c r="AD447" s="24"/>
      <c r="AE447" s="25"/>
      <c r="AF447" s="25"/>
      <c r="AG447" s="25"/>
      <c r="AH447" s="25"/>
      <c r="AI447" s="25"/>
      <c r="AJ447" s="25"/>
      <c r="AK447" s="25">
        <v>1</v>
      </c>
      <c r="AL447" s="25">
        <v>1</v>
      </c>
      <c r="AM447" s="25"/>
      <c r="AN447" s="25"/>
      <c r="AO447" s="25"/>
      <c r="AP447" s="25"/>
      <c r="AQ447" s="25"/>
      <c r="AR447" s="25"/>
      <c r="AS447" s="25"/>
      <c r="AT447" s="25"/>
      <c r="AU447" s="25"/>
      <c r="AV447" s="25"/>
      <c r="AW447" s="25"/>
      <c r="AX447" s="25"/>
      <c r="AY447" s="25"/>
      <c r="AZ447" s="25"/>
      <c r="BA447" s="25"/>
      <c r="BB447" s="25"/>
      <c r="BC447" s="25"/>
      <c r="BD447" s="25">
        <v>1</v>
      </c>
      <c r="BE447" s="25">
        <v>1</v>
      </c>
      <c r="BF447" s="25">
        <v>1</v>
      </c>
      <c r="BG447" s="25"/>
      <c r="BH447" s="25"/>
      <c r="BI447" s="25"/>
      <c r="BJ447" s="25"/>
      <c r="BK447" s="25"/>
      <c r="BL447" s="25"/>
      <c r="BM447" s="25"/>
      <c r="BN447" s="25"/>
      <c r="BO447" s="25"/>
      <c r="BP447" s="25"/>
      <c r="BQ447" s="25"/>
      <c r="BR447" s="25"/>
      <c r="BS447" s="25"/>
      <c r="BT447" s="25"/>
      <c r="BU447" s="26"/>
      <c r="BV447" s="100" t="s">
        <v>6151</v>
      </c>
      <c r="BW447" s="29"/>
      <c r="BX447" s="30"/>
      <c r="BY447" s="30"/>
      <c r="BZ447" s="30"/>
      <c r="CA447" s="30"/>
      <c r="CB447" s="30"/>
      <c r="CC447" s="30"/>
      <c r="CD447" s="30"/>
      <c r="CE447" s="30"/>
      <c r="CF447" s="30"/>
      <c r="CG447" s="30"/>
      <c r="CH447" s="30"/>
      <c r="CI447" s="30"/>
      <c r="CJ447" s="30"/>
      <c r="CK447" s="30"/>
      <c r="CL447" s="30"/>
      <c r="CM447" s="30"/>
      <c r="CN447" s="30">
        <v>1</v>
      </c>
      <c r="CO447" s="30" t="s">
        <v>5713</v>
      </c>
      <c r="CP447" s="30">
        <v>1</v>
      </c>
      <c r="CQ447" s="31" t="s">
        <v>5714</v>
      </c>
      <c r="CR447" s="103" t="s">
        <v>7004</v>
      </c>
      <c r="CS447" s="35" t="s">
        <v>5716</v>
      </c>
      <c r="CT447" s="36" t="s">
        <v>5717</v>
      </c>
      <c r="CU447" s="36" t="s">
        <v>5718</v>
      </c>
      <c r="CV447" s="36" t="s">
        <v>5719</v>
      </c>
      <c r="CW447" s="36" t="s">
        <v>5720</v>
      </c>
      <c r="CX447" s="36" t="s">
        <v>5721</v>
      </c>
      <c r="CY447" s="36" t="s">
        <v>5722</v>
      </c>
      <c r="CZ447" s="36" t="s">
        <v>5723</v>
      </c>
      <c r="DA447" s="36" t="s">
        <v>5724</v>
      </c>
      <c r="DB447" s="37" t="s">
        <v>5725</v>
      </c>
      <c r="DC447" s="43" t="s">
        <v>5697</v>
      </c>
      <c r="DD447" s="48" t="s">
        <v>5715</v>
      </c>
      <c r="DE447" s="6" t="s">
        <v>5726</v>
      </c>
    </row>
    <row r="448" spans="1:109">
      <c r="A448" s="6">
        <v>2019023</v>
      </c>
      <c r="B448" s="6" t="s">
        <v>611</v>
      </c>
      <c r="C448" s="6" t="s">
        <v>612</v>
      </c>
      <c r="D448" s="13" t="s">
        <v>6041</v>
      </c>
      <c r="E448" s="15">
        <v>1</v>
      </c>
      <c r="F448" s="16"/>
      <c r="G448" s="16"/>
      <c r="H448" s="16"/>
      <c r="I448" s="17"/>
      <c r="J448" s="20">
        <v>1</v>
      </c>
      <c r="K448" s="21"/>
      <c r="L448" s="21"/>
      <c r="M448" s="21"/>
      <c r="N448" s="21"/>
      <c r="O448" s="21"/>
      <c r="P448" s="21"/>
      <c r="Q448" s="21"/>
      <c r="R448" s="21"/>
      <c r="S448" s="21"/>
      <c r="T448" s="21"/>
      <c r="U448" s="21"/>
      <c r="V448" s="21"/>
      <c r="W448" s="21"/>
      <c r="X448" s="21"/>
      <c r="Y448" s="21"/>
      <c r="Z448" s="21"/>
      <c r="AA448" s="21"/>
      <c r="AB448" s="22"/>
      <c r="AC448" s="97" t="s">
        <v>6506</v>
      </c>
      <c r="AD448" s="24"/>
      <c r="AE448" s="25"/>
      <c r="AF448" s="25"/>
      <c r="AG448" s="25"/>
      <c r="AH448" s="25"/>
      <c r="AI448" s="25"/>
      <c r="AJ448" s="25"/>
      <c r="AK448" s="25">
        <v>1</v>
      </c>
      <c r="AL448" s="25">
        <v>1</v>
      </c>
      <c r="AM448" s="25">
        <v>1</v>
      </c>
      <c r="AN448" s="25"/>
      <c r="AO448" s="25"/>
      <c r="AP448" s="25"/>
      <c r="AQ448" s="25"/>
      <c r="AR448" s="25"/>
      <c r="AS448" s="25"/>
      <c r="AT448" s="25"/>
      <c r="AU448" s="25"/>
      <c r="AV448" s="25"/>
      <c r="AW448" s="25"/>
      <c r="AX448" s="25"/>
      <c r="AY448" s="25"/>
      <c r="AZ448" s="25"/>
      <c r="BA448" s="25"/>
      <c r="BB448" s="25"/>
      <c r="BC448" s="25"/>
      <c r="BD448" s="25"/>
      <c r="BE448" s="25"/>
      <c r="BF448" s="25"/>
      <c r="BG448" s="25"/>
      <c r="BH448" s="25"/>
      <c r="BI448" s="25"/>
      <c r="BJ448" s="25"/>
      <c r="BK448" s="25"/>
      <c r="BL448" s="25"/>
      <c r="BM448" s="25"/>
      <c r="BN448" s="25"/>
      <c r="BO448" s="25">
        <v>1</v>
      </c>
      <c r="BP448" s="25"/>
      <c r="BQ448" s="25"/>
      <c r="BR448" s="25"/>
      <c r="BS448" s="25"/>
      <c r="BT448" s="25"/>
      <c r="BU448" s="26"/>
      <c r="BV448" s="100" t="s">
        <v>6436</v>
      </c>
      <c r="BW448" s="29"/>
      <c r="BX448" s="30"/>
      <c r="BY448" s="30"/>
      <c r="BZ448" s="30"/>
      <c r="CA448" s="30"/>
      <c r="CB448" s="30"/>
      <c r="CC448" s="30"/>
      <c r="CD448" s="30"/>
      <c r="CE448" s="30"/>
      <c r="CF448" s="30"/>
      <c r="CG448" s="30"/>
      <c r="CH448" s="30"/>
      <c r="CI448" s="30"/>
      <c r="CJ448" s="30"/>
      <c r="CK448" s="30"/>
      <c r="CL448" s="30"/>
      <c r="CM448" s="30"/>
      <c r="CN448" s="30">
        <v>1</v>
      </c>
      <c r="CO448" s="30" t="s">
        <v>4721</v>
      </c>
      <c r="CP448" s="30">
        <v>1</v>
      </c>
      <c r="CQ448" s="31" t="s">
        <v>4722</v>
      </c>
      <c r="CR448" s="103" t="s">
        <v>7005</v>
      </c>
      <c r="CS448" s="35" t="s">
        <v>4724</v>
      </c>
      <c r="CT448" s="36" t="s">
        <v>4725</v>
      </c>
      <c r="CU448" s="36" t="s">
        <v>4726</v>
      </c>
      <c r="CV448" s="36" t="s">
        <v>4727</v>
      </c>
      <c r="CW448" s="36" t="s">
        <v>4728</v>
      </c>
      <c r="CX448" s="36" t="s">
        <v>4729</v>
      </c>
      <c r="CY448" s="36" t="s">
        <v>4730</v>
      </c>
      <c r="CZ448" s="36" t="s">
        <v>4731</v>
      </c>
      <c r="DA448" s="36" t="s">
        <v>4732</v>
      </c>
      <c r="DB448" s="37" t="s">
        <v>4733</v>
      </c>
      <c r="DC448" s="43" t="s">
        <v>4696</v>
      </c>
      <c r="DD448" s="48" t="s">
        <v>4723</v>
      </c>
      <c r="DE448" s="6" t="s">
        <v>4734</v>
      </c>
    </row>
    <row r="449" spans="1:109">
      <c r="A449" s="6">
        <v>25040</v>
      </c>
      <c r="B449" s="6" t="s">
        <v>613</v>
      </c>
      <c r="C449" s="6" t="s">
        <v>614</v>
      </c>
      <c r="D449" s="13" t="s">
        <v>6045</v>
      </c>
      <c r="E449" s="15">
        <v>1</v>
      </c>
      <c r="F449" s="16"/>
      <c r="G449" s="16"/>
      <c r="H449" s="16"/>
      <c r="I449" s="17"/>
      <c r="J449" s="20">
        <v>1</v>
      </c>
      <c r="K449" s="21"/>
      <c r="L449" s="21"/>
      <c r="M449" s="21"/>
      <c r="N449" s="21"/>
      <c r="O449" s="21"/>
      <c r="P449" s="21"/>
      <c r="Q449" s="21"/>
      <c r="R449" s="21"/>
      <c r="S449" s="21"/>
      <c r="T449" s="21"/>
      <c r="U449" s="21"/>
      <c r="V449" s="21">
        <v>1</v>
      </c>
      <c r="W449" s="21"/>
      <c r="X449" s="21"/>
      <c r="Y449" s="21"/>
      <c r="Z449" s="21"/>
      <c r="AA449" s="21"/>
      <c r="AB449" s="22"/>
      <c r="AC449" s="97" t="s">
        <v>6598</v>
      </c>
      <c r="AD449" s="24">
        <v>1</v>
      </c>
      <c r="AE449" s="25">
        <v>1</v>
      </c>
      <c r="AF449" s="25">
        <v>1</v>
      </c>
      <c r="AG449" s="25">
        <v>1</v>
      </c>
      <c r="AH449" s="25">
        <v>1</v>
      </c>
      <c r="AI449" s="25">
        <v>1</v>
      </c>
      <c r="AJ449" s="25">
        <v>1</v>
      </c>
      <c r="AK449" s="25">
        <v>1</v>
      </c>
      <c r="AL449" s="25">
        <v>1</v>
      </c>
      <c r="AM449" s="25"/>
      <c r="AN449" s="25"/>
      <c r="AO449" s="25">
        <v>1</v>
      </c>
      <c r="AP449" s="25"/>
      <c r="AQ449" s="25"/>
      <c r="AR449" s="25"/>
      <c r="AS449" s="25"/>
      <c r="AT449" s="25"/>
      <c r="AU449" s="25"/>
      <c r="AV449" s="25">
        <v>1</v>
      </c>
      <c r="AW449" s="25"/>
      <c r="AX449" s="25"/>
      <c r="AY449" s="25"/>
      <c r="AZ449" s="25"/>
      <c r="BA449" s="25"/>
      <c r="BB449" s="25"/>
      <c r="BC449" s="25"/>
      <c r="BD449" s="25"/>
      <c r="BE449" s="25"/>
      <c r="BF449" s="25"/>
      <c r="BG449" s="25"/>
      <c r="BH449" s="25"/>
      <c r="BI449" s="25"/>
      <c r="BJ449" s="25"/>
      <c r="BK449" s="25">
        <v>1</v>
      </c>
      <c r="BL449" s="25"/>
      <c r="BM449" s="25"/>
      <c r="BN449" s="25"/>
      <c r="BO449" s="25"/>
      <c r="BP449" s="25"/>
      <c r="BQ449" s="25"/>
      <c r="BR449" s="25"/>
      <c r="BS449" s="25"/>
      <c r="BT449" s="25"/>
      <c r="BU449" s="26"/>
      <c r="BV449" s="100" t="s">
        <v>6437</v>
      </c>
      <c r="BW449" s="29"/>
      <c r="BX449" s="30"/>
      <c r="BY449" s="30">
        <v>1</v>
      </c>
      <c r="BZ449" s="30"/>
      <c r="CA449" s="30"/>
      <c r="CB449" s="30"/>
      <c r="CC449" s="30"/>
      <c r="CD449" s="30"/>
      <c r="CE449" s="30"/>
      <c r="CF449" s="30"/>
      <c r="CG449" s="30"/>
      <c r="CH449" s="30"/>
      <c r="CI449" s="30"/>
      <c r="CJ449" s="30"/>
      <c r="CK449" s="30"/>
      <c r="CL449" s="30"/>
      <c r="CM449" s="30"/>
      <c r="CN449" s="30">
        <v>1</v>
      </c>
      <c r="CO449" s="30" t="s">
        <v>4735</v>
      </c>
      <c r="CP449" s="30"/>
      <c r="CQ449" s="31"/>
      <c r="CR449" s="103" t="s">
        <v>7006</v>
      </c>
      <c r="CS449" s="35" t="s">
        <v>4745</v>
      </c>
      <c r="CT449" s="36" t="s">
        <v>4746</v>
      </c>
      <c r="CU449" s="36" t="s">
        <v>4737</v>
      </c>
      <c r="CV449" s="36" t="s">
        <v>4738</v>
      </c>
      <c r="CW449" s="36" t="s">
        <v>4739</v>
      </c>
      <c r="CX449" s="36" t="s">
        <v>4740</v>
      </c>
      <c r="CY449" s="36" t="s">
        <v>4741</v>
      </c>
      <c r="CZ449" s="36" t="s">
        <v>4742</v>
      </c>
      <c r="DA449" s="36" t="s">
        <v>4743</v>
      </c>
      <c r="DB449" s="37" t="s">
        <v>4744</v>
      </c>
      <c r="DC449" s="43" t="s">
        <v>4696</v>
      </c>
      <c r="DD449" s="48" t="s">
        <v>4736</v>
      </c>
      <c r="DE449" s="6" t="s">
        <v>4747</v>
      </c>
    </row>
    <row r="450" spans="1:109">
      <c r="A450" s="6">
        <v>2024032</v>
      </c>
      <c r="B450" s="6" t="s">
        <v>7868</v>
      </c>
      <c r="C450" s="6" t="s">
        <v>7869</v>
      </c>
      <c r="D450" s="13" t="s">
        <v>6082</v>
      </c>
      <c r="E450" s="15"/>
      <c r="F450" s="16">
        <v>1</v>
      </c>
      <c r="G450" s="16"/>
      <c r="H450" s="16"/>
      <c r="I450" s="17"/>
      <c r="J450" s="20"/>
      <c r="K450" s="21">
        <v>1</v>
      </c>
      <c r="L450" s="21"/>
      <c r="M450" s="21"/>
      <c r="N450" s="21">
        <v>1</v>
      </c>
      <c r="O450" s="21"/>
      <c r="P450" s="21"/>
      <c r="Q450" s="21"/>
      <c r="R450" s="21"/>
      <c r="S450" s="21"/>
      <c r="T450" s="21"/>
      <c r="U450" s="21"/>
      <c r="V450" s="21"/>
      <c r="W450" s="21"/>
      <c r="X450" s="21"/>
      <c r="Y450" s="21"/>
      <c r="Z450" s="21"/>
      <c r="AA450" s="21"/>
      <c r="AB450" s="22"/>
      <c r="AC450" s="97" t="s">
        <v>7870</v>
      </c>
      <c r="AD450" s="24"/>
      <c r="AE450" s="25"/>
      <c r="AF450" s="25"/>
      <c r="AG450" s="25"/>
      <c r="AH450" s="25">
        <v>1</v>
      </c>
      <c r="AI450" s="25"/>
      <c r="AJ450" s="25"/>
      <c r="AK450" s="25"/>
      <c r="AL450" s="25"/>
      <c r="AM450" s="25"/>
      <c r="AN450" s="25">
        <v>1</v>
      </c>
      <c r="AO450" s="25"/>
      <c r="AP450" s="25"/>
      <c r="AQ450" s="25"/>
      <c r="AR450" s="25">
        <v>1</v>
      </c>
      <c r="AS450" s="25">
        <v>1</v>
      </c>
      <c r="AT450" s="25"/>
      <c r="AU450" s="25"/>
      <c r="AV450" s="25"/>
      <c r="AW450" s="25"/>
      <c r="AX450" s="25">
        <v>1</v>
      </c>
      <c r="AY450" s="25"/>
      <c r="AZ450" s="25"/>
      <c r="BA450" s="25"/>
      <c r="BB450" s="25"/>
      <c r="BC450" s="25"/>
      <c r="BD450" s="25"/>
      <c r="BE450" s="25"/>
      <c r="BF450" s="25"/>
      <c r="BG450" s="25"/>
      <c r="BH450" s="25"/>
      <c r="BI450" s="25"/>
      <c r="BJ450" s="25">
        <v>1</v>
      </c>
      <c r="BK450" s="25"/>
      <c r="BL450" s="25"/>
      <c r="BM450" s="25"/>
      <c r="BN450" s="25"/>
      <c r="BO450" s="25">
        <v>1</v>
      </c>
      <c r="BP450" s="25"/>
      <c r="BQ450" s="25"/>
      <c r="BR450" s="25"/>
      <c r="BS450" s="25"/>
      <c r="BT450" s="25"/>
      <c r="BU450" s="26"/>
      <c r="BV450" s="100" t="s">
        <v>7871</v>
      </c>
      <c r="BW450" s="29"/>
      <c r="BX450" s="30"/>
      <c r="BY450" s="30"/>
      <c r="BZ450" s="30"/>
      <c r="CA450" s="30">
        <v>1</v>
      </c>
      <c r="CB450" s="30" t="s">
        <v>7874</v>
      </c>
      <c r="CC450" s="30" t="s">
        <v>7875</v>
      </c>
      <c r="CD450" s="30"/>
      <c r="CE450" s="30"/>
      <c r="CF450" s="30"/>
      <c r="CG450" s="30"/>
      <c r="CH450" s="30"/>
      <c r="CI450" s="30"/>
      <c r="CJ450" s="30"/>
      <c r="CK450" s="30"/>
      <c r="CL450" s="30"/>
      <c r="CM450" s="30"/>
      <c r="CN450" s="30">
        <v>1</v>
      </c>
      <c r="CO450" s="30" t="s">
        <v>7872</v>
      </c>
      <c r="CP450" s="30">
        <v>1</v>
      </c>
      <c r="CQ450" s="31" t="s">
        <v>7873</v>
      </c>
      <c r="CR450" s="103" t="s">
        <v>7904</v>
      </c>
      <c r="CS450" s="35" t="s">
        <v>7876</v>
      </c>
      <c r="CT450" s="36" t="s">
        <v>7877</v>
      </c>
      <c r="CU450" s="36" t="s">
        <v>7878</v>
      </c>
      <c r="CV450" s="36" t="s">
        <v>7879</v>
      </c>
      <c r="CW450" s="36" t="s">
        <v>7880</v>
      </c>
      <c r="CX450" s="36" t="s">
        <v>7885</v>
      </c>
      <c r="CY450" s="36" t="s">
        <v>7886</v>
      </c>
      <c r="CZ450" s="36" t="s">
        <v>7881</v>
      </c>
      <c r="DA450" s="36" t="s">
        <v>7882</v>
      </c>
      <c r="DB450" s="37" t="s">
        <v>7883</v>
      </c>
      <c r="DC450" s="43" t="s">
        <v>842</v>
      </c>
      <c r="DD450" s="48"/>
      <c r="DE450" s="6" t="s">
        <v>7884</v>
      </c>
    </row>
    <row r="451" spans="1:109">
      <c r="A451" s="6">
        <v>12170</v>
      </c>
      <c r="B451" s="6" t="s">
        <v>615</v>
      </c>
      <c r="C451" s="6" t="s">
        <v>616</v>
      </c>
      <c r="D451" s="13" t="s">
        <v>6041</v>
      </c>
      <c r="E451" s="15"/>
      <c r="F451" s="16">
        <v>1</v>
      </c>
      <c r="G451" s="16"/>
      <c r="H451" s="16"/>
      <c r="I451" s="17"/>
      <c r="J451" s="20"/>
      <c r="K451" s="21">
        <v>1</v>
      </c>
      <c r="L451" s="21">
        <v>1</v>
      </c>
      <c r="M451" s="21">
        <v>1</v>
      </c>
      <c r="N451" s="21">
        <v>1</v>
      </c>
      <c r="O451" s="21">
        <v>1</v>
      </c>
      <c r="P451" s="21"/>
      <c r="Q451" s="21"/>
      <c r="R451" s="21"/>
      <c r="S451" s="21">
        <v>1</v>
      </c>
      <c r="T451" s="21"/>
      <c r="U451" s="21"/>
      <c r="V451" s="21"/>
      <c r="W451" s="21">
        <v>1</v>
      </c>
      <c r="X451" s="21"/>
      <c r="Y451" s="21"/>
      <c r="Z451" s="21">
        <v>1</v>
      </c>
      <c r="AA451" s="21"/>
      <c r="AB451" s="22"/>
      <c r="AC451" s="97" t="s">
        <v>6769</v>
      </c>
      <c r="AD451" s="24"/>
      <c r="AE451" s="25"/>
      <c r="AF451" s="25"/>
      <c r="AG451" s="25"/>
      <c r="AH451" s="25"/>
      <c r="AI451" s="25"/>
      <c r="AJ451" s="25"/>
      <c r="AK451" s="25"/>
      <c r="AL451" s="25"/>
      <c r="AM451" s="25"/>
      <c r="AN451" s="25"/>
      <c r="AO451" s="25"/>
      <c r="AP451" s="25"/>
      <c r="AQ451" s="25"/>
      <c r="AR451" s="25">
        <v>1</v>
      </c>
      <c r="AS451" s="25">
        <v>1</v>
      </c>
      <c r="AT451" s="25"/>
      <c r="AU451" s="25">
        <v>1</v>
      </c>
      <c r="AV451" s="25"/>
      <c r="AW451" s="25"/>
      <c r="AX451" s="25"/>
      <c r="AY451" s="25">
        <v>1</v>
      </c>
      <c r="AZ451" s="25"/>
      <c r="BA451" s="25">
        <v>1</v>
      </c>
      <c r="BB451" s="25"/>
      <c r="BC451" s="25"/>
      <c r="BD451" s="25"/>
      <c r="BE451" s="25"/>
      <c r="BF451" s="25"/>
      <c r="BG451" s="25"/>
      <c r="BH451" s="25"/>
      <c r="BI451" s="25">
        <v>1</v>
      </c>
      <c r="BJ451" s="25">
        <v>1</v>
      </c>
      <c r="BK451" s="25"/>
      <c r="BL451" s="25"/>
      <c r="BM451" s="25"/>
      <c r="BN451" s="25"/>
      <c r="BO451" s="25">
        <v>1</v>
      </c>
      <c r="BP451" s="25">
        <v>1</v>
      </c>
      <c r="BQ451" s="25"/>
      <c r="BR451" s="25"/>
      <c r="BS451" s="25"/>
      <c r="BT451" s="25"/>
      <c r="BU451" s="26"/>
      <c r="BV451" s="100" t="s">
        <v>6438</v>
      </c>
      <c r="BW451" s="29"/>
      <c r="BX451" s="30"/>
      <c r="BY451" s="30"/>
      <c r="BZ451" s="30"/>
      <c r="CA451" s="30">
        <v>1</v>
      </c>
      <c r="CB451" s="30" t="s">
        <v>4748</v>
      </c>
      <c r="CC451" s="30" t="s">
        <v>4749</v>
      </c>
      <c r="CD451" s="30"/>
      <c r="CE451" s="30"/>
      <c r="CF451" s="30"/>
      <c r="CG451" s="30"/>
      <c r="CH451" s="30"/>
      <c r="CI451" s="30">
        <v>1</v>
      </c>
      <c r="CJ451" s="30"/>
      <c r="CK451" s="30"/>
      <c r="CL451" s="30"/>
      <c r="CM451" s="30"/>
      <c r="CN451" s="30"/>
      <c r="CO451" s="30"/>
      <c r="CP451" s="30">
        <v>1</v>
      </c>
      <c r="CQ451" s="31" t="s">
        <v>4762</v>
      </c>
      <c r="CR451" s="103" t="s">
        <v>7007</v>
      </c>
      <c r="CS451" s="35" t="s">
        <v>4751</v>
      </c>
      <c r="CT451" s="36" t="s">
        <v>4752</v>
      </c>
      <c r="CU451" s="36" t="s">
        <v>4753</v>
      </c>
      <c r="CV451" s="36" t="s">
        <v>4754</v>
      </c>
      <c r="CW451" s="36" t="s">
        <v>4755</v>
      </c>
      <c r="CX451" s="36" t="s">
        <v>4756</v>
      </c>
      <c r="CY451" s="36" t="s">
        <v>4757</v>
      </c>
      <c r="CZ451" s="36" t="s">
        <v>4758</v>
      </c>
      <c r="DA451" s="36" t="s">
        <v>4759</v>
      </c>
      <c r="DB451" s="37" t="s">
        <v>4760</v>
      </c>
      <c r="DC451" s="43" t="s">
        <v>4696</v>
      </c>
      <c r="DD451" s="48" t="s">
        <v>4750</v>
      </c>
      <c r="DE451" s="6" t="s">
        <v>4761</v>
      </c>
    </row>
    <row r="452" spans="1:109">
      <c r="A452" s="6">
        <v>24039</v>
      </c>
      <c r="B452" s="6" t="s">
        <v>617</v>
      </c>
      <c r="C452" s="6" t="s">
        <v>618</v>
      </c>
      <c r="D452" s="13" t="s">
        <v>6095</v>
      </c>
      <c r="E452" s="15">
        <v>1</v>
      </c>
      <c r="F452" s="16"/>
      <c r="G452" s="16"/>
      <c r="H452" s="16"/>
      <c r="I452" s="17"/>
      <c r="J452" s="20"/>
      <c r="K452" s="21"/>
      <c r="L452" s="21"/>
      <c r="M452" s="21"/>
      <c r="N452" s="21"/>
      <c r="O452" s="21"/>
      <c r="P452" s="21"/>
      <c r="Q452" s="21"/>
      <c r="R452" s="21"/>
      <c r="S452" s="21"/>
      <c r="T452" s="21"/>
      <c r="U452" s="21"/>
      <c r="V452" s="21"/>
      <c r="W452" s="21"/>
      <c r="X452" s="21"/>
      <c r="Y452" s="21"/>
      <c r="Z452" s="21"/>
      <c r="AA452" s="21">
        <v>1</v>
      </c>
      <c r="AB452" s="22" t="s">
        <v>6096</v>
      </c>
      <c r="AC452" s="97" t="s">
        <v>6096</v>
      </c>
      <c r="AD452" s="24"/>
      <c r="AE452" s="25"/>
      <c r="AF452" s="25"/>
      <c r="AG452" s="25"/>
      <c r="AH452" s="25"/>
      <c r="AI452" s="25"/>
      <c r="AJ452" s="25"/>
      <c r="AK452" s="25"/>
      <c r="AL452" s="25"/>
      <c r="AM452" s="25"/>
      <c r="AN452" s="25"/>
      <c r="AO452" s="25"/>
      <c r="AP452" s="25"/>
      <c r="AQ452" s="25"/>
      <c r="AR452" s="25"/>
      <c r="AS452" s="25"/>
      <c r="AT452" s="25"/>
      <c r="AU452" s="25"/>
      <c r="AV452" s="25"/>
      <c r="AW452" s="25"/>
      <c r="AX452" s="25"/>
      <c r="AY452" s="25"/>
      <c r="AZ452" s="25"/>
      <c r="BA452" s="25"/>
      <c r="BB452" s="25"/>
      <c r="BC452" s="25"/>
      <c r="BD452" s="25"/>
      <c r="BE452" s="25"/>
      <c r="BF452" s="25"/>
      <c r="BG452" s="25"/>
      <c r="BH452" s="25"/>
      <c r="BI452" s="25"/>
      <c r="BJ452" s="25"/>
      <c r="BK452" s="25"/>
      <c r="BL452" s="25"/>
      <c r="BM452" s="25"/>
      <c r="BN452" s="25"/>
      <c r="BO452" s="25">
        <v>1</v>
      </c>
      <c r="BP452" s="25"/>
      <c r="BQ452" s="25"/>
      <c r="BR452" s="25"/>
      <c r="BS452" s="25"/>
      <c r="BT452" s="25">
        <v>1</v>
      </c>
      <c r="BU452" s="26" t="s">
        <v>6094</v>
      </c>
      <c r="BV452" s="100" t="s">
        <v>6439</v>
      </c>
      <c r="BW452" s="29"/>
      <c r="BX452" s="30"/>
      <c r="BY452" s="30"/>
      <c r="BZ452" s="30"/>
      <c r="CA452" s="30"/>
      <c r="CB452" s="30"/>
      <c r="CC452" s="30"/>
      <c r="CD452" s="30"/>
      <c r="CE452" s="30"/>
      <c r="CF452" s="30"/>
      <c r="CG452" s="30"/>
      <c r="CH452" s="30"/>
      <c r="CI452" s="30"/>
      <c r="CJ452" s="30"/>
      <c r="CK452" s="30"/>
      <c r="CL452" s="30"/>
      <c r="CM452" s="30"/>
      <c r="CN452" s="30">
        <v>1</v>
      </c>
      <c r="CO452" s="30" t="s">
        <v>6100</v>
      </c>
      <c r="CP452" s="30">
        <v>1</v>
      </c>
      <c r="CQ452" s="31" t="s">
        <v>6101</v>
      </c>
      <c r="CR452" s="103" t="s">
        <v>6100</v>
      </c>
      <c r="CS452" s="35" t="s">
        <v>6097</v>
      </c>
      <c r="CT452" s="36" t="s">
        <v>6102</v>
      </c>
      <c r="CU452" s="36" t="s">
        <v>6103</v>
      </c>
      <c r="CV452" s="36" t="s">
        <v>6104</v>
      </c>
      <c r="CW452" s="36" t="s">
        <v>6105</v>
      </c>
      <c r="CX452" s="36" t="s">
        <v>6106</v>
      </c>
      <c r="CY452" s="36" t="s">
        <v>6107</v>
      </c>
      <c r="CZ452" s="36" t="s">
        <v>6108</v>
      </c>
      <c r="DA452" s="36" t="s">
        <v>6109</v>
      </c>
      <c r="DB452" s="37" t="s">
        <v>6110</v>
      </c>
      <c r="DC452" s="43" t="s">
        <v>838</v>
      </c>
      <c r="DD452" s="48" t="s">
        <v>6099</v>
      </c>
      <c r="DE452" s="6" t="s">
        <v>6098</v>
      </c>
    </row>
    <row r="453" spans="1:109">
      <c r="A453" s="6">
        <v>26001</v>
      </c>
      <c r="B453" s="6" t="s">
        <v>619</v>
      </c>
      <c r="C453" s="6" t="s">
        <v>620</v>
      </c>
      <c r="D453" s="13" t="s">
        <v>6042</v>
      </c>
      <c r="E453" s="15">
        <v>1</v>
      </c>
      <c r="F453" s="16"/>
      <c r="G453" s="16"/>
      <c r="H453" s="16"/>
      <c r="I453" s="17"/>
      <c r="J453" s="20">
        <v>1</v>
      </c>
      <c r="K453" s="21"/>
      <c r="L453" s="21"/>
      <c r="M453" s="21"/>
      <c r="N453" s="21"/>
      <c r="O453" s="21"/>
      <c r="P453" s="21"/>
      <c r="Q453" s="21">
        <v>1</v>
      </c>
      <c r="R453" s="21">
        <v>1</v>
      </c>
      <c r="S453" s="21"/>
      <c r="T453" s="21"/>
      <c r="U453" s="21"/>
      <c r="V453" s="21">
        <v>1</v>
      </c>
      <c r="W453" s="21"/>
      <c r="X453" s="21"/>
      <c r="Y453" s="21"/>
      <c r="Z453" s="21"/>
      <c r="AA453" s="21"/>
      <c r="AB453" s="22"/>
      <c r="AC453" s="97" t="s">
        <v>6631</v>
      </c>
      <c r="AD453" s="24">
        <v>1</v>
      </c>
      <c r="AE453" s="25">
        <v>1</v>
      </c>
      <c r="AF453" s="25"/>
      <c r="AG453" s="25">
        <v>1</v>
      </c>
      <c r="AH453" s="25"/>
      <c r="AI453" s="25"/>
      <c r="AJ453" s="25"/>
      <c r="AK453" s="25"/>
      <c r="AL453" s="25"/>
      <c r="AM453" s="25"/>
      <c r="AN453" s="25"/>
      <c r="AO453" s="25"/>
      <c r="AP453" s="25"/>
      <c r="AQ453" s="25"/>
      <c r="AR453" s="25"/>
      <c r="AS453" s="25"/>
      <c r="AT453" s="25"/>
      <c r="AU453" s="25"/>
      <c r="AV453" s="25"/>
      <c r="AW453" s="25"/>
      <c r="AX453" s="25"/>
      <c r="AY453" s="25">
        <v>1</v>
      </c>
      <c r="AZ453" s="25"/>
      <c r="BA453" s="25"/>
      <c r="BB453" s="25"/>
      <c r="BC453" s="25"/>
      <c r="BD453" s="25"/>
      <c r="BE453" s="25"/>
      <c r="BF453" s="25"/>
      <c r="BG453" s="25"/>
      <c r="BH453" s="25"/>
      <c r="BI453" s="25"/>
      <c r="BJ453" s="25"/>
      <c r="BK453" s="25"/>
      <c r="BL453" s="25"/>
      <c r="BM453" s="25"/>
      <c r="BN453" s="25"/>
      <c r="BO453" s="25"/>
      <c r="BP453" s="25">
        <v>1</v>
      </c>
      <c r="BQ453" s="25"/>
      <c r="BR453" s="25"/>
      <c r="BS453" s="25"/>
      <c r="BT453" s="25"/>
      <c r="BU453" s="26"/>
      <c r="BV453" s="100" t="s">
        <v>6440</v>
      </c>
      <c r="BW453" s="29"/>
      <c r="BX453" s="30"/>
      <c r="BY453" s="30"/>
      <c r="BZ453" s="30"/>
      <c r="CA453" s="30"/>
      <c r="CB453" s="30"/>
      <c r="CC453" s="30"/>
      <c r="CD453" s="30"/>
      <c r="CE453" s="30"/>
      <c r="CF453" s="30"/>
      <c r="CG453" s="30"/>
      <c r="CH453" s="30"/>
      <c r="CI453" s="30"/>
      <c r="CJ453" s="30"/>
      <c r="CK453" s="30"/>
      <c r="CL453" s="30"/>
      <c r="CM453" s="30"/>
      <c r="CN453" s="30">
        <v>1</v>
      </c>
      <c r="CO453" s="30" t="s">
        <v>4763</v>
      </c>
      <c r="CP453" s="30">
        <v>1</v>
      </c>
      <c r="CQ453" s="31" t="s">
        <v>4764</v>
      </c>
      <c r="CR453" s="103" t="s">
        <v>7008</v>
      </c>
      <c r="CS453" s="35" t="s">
        <v>4766</v>
      </c>
      <c r="CT453" s="36" t="s">
        <v>4767</v>
      </c>
      <c r="CU453" s="36" t="s">
        <v>4768</v>
      </c>
      <c r="CV453" s="36" t="s">
        <v>4769</v>
      </c>
      <c r="CW453" s="36" t="s">
        <v>4770</v>
      </c>
      <c r="CX453" s="36" t="s">
        <v>4771</v>
      </c>
      <c r="CY453" s="36" t="s">
        <v>4772</v>
      </c>
      <c r="CZ453" s="36" t="s">
        <v>4773</v>
      </c>
      <c r="DA453" s="36" t="s">
        <v>4774</v>
      </c>
      <c r="DB453" s="37" t="s">
        <v>4775</v>
      </c>
      <c r="DC453" s="43" t="s">
        <v>4696</v>
      </c>
      <c r="DD453" s="48" t="s">
        <v>4765</v>
      </c>
      <c r="DE453" s="6" t="s">
        <v>4776</v>
      </c>
    </row>
    <row r="454" spans="1:109">
      <c r="A454" s="6">
        <v>24007</v>
      </c>
      <c r="B454" s="6" t="s">
        <v>621</v>
      </c>
      <c r="C454" s="6" t="s">
        <v>622</v>
      </c>
      <c r="D454" s="13" t="s">
        <v>6045</v>
      </c>
      <c r="E454" s="15">
        <v>1</v>
      </c>
      <c r="F454" s="16"/>
      <c r="G454" s="16"/>
      <c r="H454" s="16"/>
      <c r="I454" s="17"/>
      <c r="J454" s="20"/>
      <c r="K454" s="21"/>
      <c r="L454" s="21"/>
      <c r="M454" s="21"/>
      <c r="N454" s="21"/>
      <c r="O454" s="21"/>
      <c r="P454" s="21"/>
      <c r="Q454" s="21"/>
      <c r="R454" s="21"/>
      <c r="S454" s="21"/>
      <c r="T454" s="21"/>
      <c r="U454" s="21"/>
      <c r="V454" s="21"/>
      <c r="W454" s="21"/>
      <c r="X454" s="21"/>
      <c r="Y454" s="21"/>
      <c r="Z454" s="21"/>
      <c r="AA454" s="21">
        <v>1</v>
      </c>
      <c r="AB454" s="22" t="s">
        <v>4777</v>
      </c>
      <c r="AC454" s="97" t="s">
        <v>6770</v>
      </c>
      <c r="AD454" s="24"/>
      <c r="AE454" s="25"/>
      <c r="AF454" s="25"/>
      <c r="AG454" s="25"/>
      <c r="AH454" s="25">
        <v>1</v>
      </c>
      <c r="AI454" s="25"/>
      <c r="AJ454" s="25"/>
      <c r="AK454" s="25"/>
      <c r="AL454" s="25"/>
      <c r="AM454" s="25"/>
      <c r="AN454" s="25"/>
      <c r="AO454" s="25"/>
      <c r="AP454" s="25"/>
      <c r="AQ454" s="25"/>
      <c r="AR454" s="25"/>
      <c r="AS454" s="25"/>
      <c r="AT454" s="25"/>
      <c r="AU454" s="25"/>
      <c r="AV454" s="25"/>
      <c r="AW454" s="25"/>
      <c r="AX454" s="25"/>
      <c r="AY454" s="25"/>
      <c r="AZ454" s="25"/>
      <c r="BA454" s="25"/>
      <c r="BB454" s="25"/>
      <c r="BC454" s="25"/>
      <c r="BD454" s="25"/>
      <c r="BE454" s="25"/>
      <c r="BF454" s="25"/>
      <c r="BG454" s="25"/>
      <c r="BH454" s="25"/>
      <c r="BI454" s="25"/>
      <c r="BJ454" s="25"/>
      <c r="BK454" s="25"/>
      <c r="BL454" s="25"/>
      <c r="BM454" s="25"/>
      <c r="BN454" s="25"/>
      <c r="BO454" s="25"/>
      <c r="BP454" s="25"/>
      <c r="BQ454" s="25"/>
      <c r="BR454" s="25"/>
      <c r="BS454" s="25"/>
      <c r="BT454" s="25">
        <v>1</v>
      </c>
      <c r="BU454" s="26" t="s">
        <v>4777</v>
      </c>
      <c r="BV454" s="100" t="s">
        <v>6441</v>
      </c>
      <c r="BW454" s="29"/>
      <c r="BX454" s="30"/>
      <c r="BY454" s="30"/>
      <c r="BZ454" s="30"/>
      <c r="CA454" s="30"/>
      <c r="CB454" s="30"/>
      <c r="CC454" s="30"/>
      <c r="CD454" s="30"/>
      <c r="CE454" s="30"/>
      <c r="CF454" s="30"/>
      <c r="CG454" s="30"/>
      <c r="CH454" s="30"/>
      <c r="CI454" s="30"/>
      <c r="CJ454" s="30"/>
      <c r="CK454" s="30"/>
      <c r="CL454" s="30"/>
      <c r="CM454" s="30"/>
      <c r="CN454" s="30">
        <v>1</v>
      </c>
      <c r="CO454" s="30" t="s">
        <v>2820</v>
      </c>
      <c r="CP454" s="30"/>
      <c r="CQ454" s="31"/>
      <c r="CR454" s="103" t="s">
        <v>6912</v>
      </c>
      <c r="CS454" s="35" t="s">
        <v>4779</v>
      </c>
      <c r="CT454" s="36" t="s">
        <v>4780</v>
      </c>
      <c r="CU454" s="36"/>
      <c r="CV454" s="36"/>
      <c r="CW454" s="36"/>
      <c r="CX454" s="36"/>
      <c r="CY454" s="36"/>
      <c r="CZ454" s="36"/>
      <c r="DA454" s="36"/>
      <c r="DB454" s="37"/>
      <c r="DC454" s="43" t="s">
        <v>4696</v>
      </c>
      <c r="DD454" s="48" t="s">
        <v>4778</v>
      </c>
      <c r="DE454" s="6" t="s">
        <v>4781</v>
      </c>
    </row>
    <row r="455" spans="1:109">
      <c r="A455" s="6">
        <v>26015</v>
      </c>
      <c r="B455" s="6" t="s">
        <v>623</v>
      </c>
      <c r="C455" s="6" t="s">
        <v>624</v>
      </c>
      <c r="D455" s="13" t="s">
        <v>6045</v>
      </c>
      <c r="E455" s="15">
        <v>1</v>
      </c>
      <c r="F455" s="16"/>
      <c r="G455" s="16"/>
      <c r="H455" s="16"/>
      <c r="I455" s="17"/>
      <c r="J455" s="20"/>
      <c r="K455" s="21"/>
      <c r="L455" s="21"/>
      <c r="M455" s="21"/>
      <c r="N455" s="21"/>
      <c r="O455" s="21"/>
      <c r="P455" s="21"/>
      <c r="Q455" s="21"/>
      <c r="R455" s="21"/>
      <c r="S455" s="21"/>
      <c r="T455" s="21"/>
      <c r="U455" s="21"/>
      <c r="V455" s="21">
        <v>1</v>
      </c>
      <c r="W455" s="21"/>
      <c r="X455" s="21"/>
      <c r="Y455" s="21"/>
      <c r="Z455" s="21"/>
      <c r="AA455" s="21">
        <v>1</v>
      </c>
      <c r="AB455" s="22" t="s">
        <v>4782</v>
      </c>
      <c r="AC455" s="97" t="s">
        <v>6771</v>
      </c>
      <c r="AD455" s="24"/>
      <c r="AE455" s="25"/>
      <c r="AF455" s="25"/>
      <c r="AG455" s="25"/>
      <c r="AH455" s="25">
        <v>1</v>
      </c>
      <c r="AI455" s="25">
        <v>1</v>
      </c>
      <c r="AJ455" s="25"/>
      <c r="AK455" s="25"/>
      <c r="AL455" s="25">
        <v>1</v>
      </c>
      <c r="AM455" s="25"/>
      <c r="AN455" s="25"/>
      <c r="AO455" s="25"/>
      <c r="AP455" s="25"/>
      <c r="AQ455" s="25"/>
      <c r="AR455" s="25"/>
      <c r="AS455" s="25"/>
      <c r="AT455" s="25"/>
      <c r="AU455" s="25"/>
      <c r="AV455" s="25"/>
      <c r="AW455" s="25"/>
      <c r="AX455" s="25"/>
      <c r="AY455" s="25"/>
      <c r="AZ455" s="25"/>
      <c r="BA455" s="25"/>
      <c r="BB455" s="25"/>
      <c r="BC455" s="25"/>
      <c r="BD455" s="25"/>
      <c r="BE455" s="25"/>
      <c r="BF455" s="25"/>
      <c r="BG455" s="25"/>
      <c r="BH455" s="25"/>
      <c r="BI455" s="25"/>
      <c r="BJ455" s="25"/>
      <c r="BK455" s="25"/>
      <c r="BL455" s="25"/>
      <c r="BM455" s="25"/>
      <c r="BN455" s="25"/>
      <c r="BO455" s="25">
        <v>1</v>
      </c>
      <c r="BP455" s="25"/>
      <c r="BQ455" s="25"/>
      <c r="BR455" s="25"/>
      <c r="BS455" s="25"/>
      <c r="BT455" s="25">
        <v>1</v>
      </c>
      <c r="BU455" s="26" t="s">
        <v>4783</v>
      </c>
      <c r="BV455" s="100" t="s">
        <v>6442</v>
      </c>
      <c r="BW455" s="29"/>
      <c r="BX455" s="30"/>
      <c r="BY455" s="30"/>
      <c r="BZ455" s="30"/>
      <c r="CA455" s="30"/>
      <c r="CB455" s="30"/>
      <c r="CC455" s="30"/>
      <c r="CD455" s="30"/>
      <c r="CE455" s="30"/>
      <c r="CF455" s="30"/>
      <c r="CG455" s="30"/>
      <c r="CH455" s="30"/>
      <c r="CI455" s="30"/>
      <c r="CJ455" s="30"/>
      <c r="CK455" s="30"/>
      <c r="CL455" s="30"/>
      <c r="CM455" s="30"/>
      <c r="CN455" s="30">
        <v>1</v>
      </c>
      <c r="CO455" s="30" t="s">
        <v>4784</v>
      </c>
      <c r="CP455" s="30">
        <v>1</v>
      </c>
      <c r="CQ455" s="31" t="s">
        <v>4785</v>
      </c>
      <c r="CR455" s="103" t="s">
        <v>7009</v>
      </c>
      <c r="CS455" s="35" t="s">
        <v>4788</v>
      </c>
      <c r="CT455" s="36" t="s">
        <v>4789</v>
      </c>
      <c r="CU455" s="36" t="s">
        <v>4790</v>
      </c>
      <c r="CV455" s="36" t="s">
        <v>4791</v>
      </c>
      <c r="CW455" s="36" t="s">
        <v>4792</v>
      </c>
      <c r="CX455" s="36" t="s">
        <v>4793</v>
      </c>
      <c r="CY455" s="36"/>
      <c r="CZ455" s="36"/>
      <c r="DA455" s="36"/>
      <c r="DB455" s="37"/>
      <c r="DC455" s="43" t="s">
        <v>4786</v>
      </c>
      <c r="DD455" s="48" t="s">
        <v>4787</v>
      </c>
      <c r="DE455" s="6" t="s">
        <v>4794</v>
      </c>
    </row>
    <row r="456" spans="1:109">
      <c r="A456" s="6">
        <v>23016</v>
      </c>
      <c r="B456" s="6" t="s">
        <v>625</v>
      </c>
      <c r="C456" s="6" t="s">
        <v>626</v>
      </c>
      <c r="D456" s="13" t="s">
        <v>6038</v>
      </c>
      <c r="E456" s="15"/>
      <c r="F456" s="16"/>
      <c r="G456" s="16">
        <v>1</v>
      </c>
      <c r="H456" s="16"/>
      <c r="I456" s="17"/>
      <c r="J456" s="20"/>
      <c r="K456" s="21"/>
      <c r="L456" s="21"/>
      <c r="M456" s="21"/>
      <c r="N456" s="21"/>
      <c r="O456" s="21"/>
      <c r="P456" s="21"/>
      <c r="Q456" s="21"/>
      <c r="R456" s="21"/>
      <c r="S456" s="21"/>
      <c r="T456" s="21"/>
      <c r="U456" s="21"/>
      <c r="V456" s="21"/>
      <c r="W456" s="21"/>
      <c r="X456" s="21"/>
      <c r="Y456" s="21">
        <v>1</v>
      </c>
      <c r="Z456" s="21"/>
      <c r="AA456" s="21"/>
      <c r="AB456" s="22"/>
      <c r="AC456" s="97" t="s">
        <v>6168</v>
      </c>
      <c r="AD456" s="24"/>
      <c r="AE456" s="25"/>
      <c r="AF456" s="25"/>
      <c r="AG456" s="25"/>
      <c r="AH456" s="25"/>
      <c r="AI456" s="25"/>
      <c r="AJ456" s="25"/>
      <c r="AK456" s="25">
        <v>1</v>
      </c>
      <c r="AL456" s="25"/>
      <c r="AM456" s="25"/>
      <c r="AN456" s="25"/>
      <c r="AO456" s="25"/>
      <c r="AP456" s="25"/>
      <c r="AQ456" s="25"/>
      <c r="AR456" s="25"/>
      <c r="AS456" s="25"/>
      <c r="AT456" s="25"/>
      <c r="AU456" s="25"/>
      <c r="AV456" s="25"/>
      <c r="AW456" s="25"/>
      <c r="AX456" s="25"/>
      <c r="AY456" s="25"/>
      <c r="AZ456" s="25"/>
      <c r="BA456" s="25"/>
      <c r="BB456" s="25"/>
      <c r="BC456" s="25"/>
      <c r="BD456" s="25">
        <v>1</v>
      </c>
      <c r="BE456" s="25"/>
      <c r="BF456" s="25"/>
      <c r="BG456" s="25"/>
      <c r="BH456" s="25"/>
      <c r="BI456" s="25"/>
      <c r="BJ456" s="25"/>
      <c r="BK456" s="25"/>
      <c r="BL456" s="25"/>
      <c r="BM456" s="25"/>
      <c r="BN456" s="25"/>
      <c r="BO456" s="25"/>
      <c r="BP456" s="25"/>
      <c r="BQ456" s="25"/>
      <c r="BR456" s="25">
        <v>1</v>
      </c>
      <c r="BS456" s="25" t="s">
        <v>4795</v>
      </c>
      <c r="BT456" s="25"/>
      <c r="BU456" s="26"/>
      <c r="BV456" s="100" t="s">
        <v>6427</v>
      </c>
      <c r="BW456" s="29"/>
      <c r="BX456" s="30"/>
      <c r="BY456" s="30"/>
      <c r="BZ456" s="30"/>
      <c r="CA456" s="30"/>
      <c r="CB456" s="30"/>
      <c r="CC456" s="30"/>
      <c r="CD456" s="30"/>
      <c r="CE456" s="30"/>
      <c r="CF456" s="30"/>
      <c r="CG456" s="30"/>
      <c r="CH456" s="30"/>
      <c r="CI456" s="30"/>
      <c r="CJ456" s="30"/>
      <c r="CK456" s="30"/>
      <c r="CL456" s="30"/>
      <c r="CM456" s="30"/>
      <c r="CN456" s="30">
        <v>1</v>
      </c>
      <c r="CO456" s="30" t="s">
        <v>4796</v>
      </c>
      <c r="CP456" s="30">
        <v>1</v>
      </c>
      <c r="CQ456" s="31" t="s">
        <v>4797</v>
      </c>
      <c r="CR456" s="103" t="s">
        <v>7010</v>
      </c>
      <c r="CS456" s="35" t="s">
        <v>4799</v>
      </c>
      <c r="CT456" s="36" t="s">
        <v>4800</v>
      </c>
      <c r="CU456" s="36" t="s">
        <v>4801</v>
      </c>
      <c r="CV456" s="36" t="s">
        <v>4802</v>
      </c>
      <c r="CW456" s="36" t="s">
        <v>4803</v>
      </c>
      <c r="CX456" s="36" t="s">
        <v>4804</v>
      </c>
      <c r="CY456" s="36"/>
      <c r="CZ456" s="36"/>
      <c r="DA456" s="36"/>
      <c r="DB456" s="37"/>
      <c r="DC456" s="43" t="s">
        <v>4798</v>
      </c>
      <c r="DD456" s="48"/>
      <c r="DE456" s="6" t="s">
        <v>4805</v>
      </c>
    </row>
    <row r="457" spans="1:109">
      <c r="A457" s="6">
        <v>14027</v>
      </c>
      <c r="B457" s="6" t="s">
        <v>627</v>
      </c>
      <c r="C457" s="6" t="s">
        <v>628</v>
      </c>
      <c r="D457" s="13" t="s">
        <v>6038</v>
      </c>
      <c r="E457" s="15"/>
      <c r="F457" s="16"/>
      <c r="G457" s="16"/>
      <c r="H457" s="16"/>
      <c r="I457" s="17">
        <v>1</v>
      </c>
      <c r="J457" s="20"/>
      <c r="K457" s="21"/>
      <c r="L457" s="21"/>
      <c r="M457" s="21"/>
      <c r="N457" s="21"/>
      <c r="O457" s="21"/>
      <c r="P457" s="21"/>
      <c r="Q457" s="21"/>
      <c r="R457" s="21"/>
      <c r="S457" s="21"/>
      <c r="T457" s="21"/>
      <c r="U457" s="21"/>
      <c r="V457" s="21"/>
      <c r="W457" s="21"/>
      <c r="X457" s="21"/>
      <c r="Y457" s="21">
        <v>1</v>
      </c>
      <c r="Z457" s="21"/>
      <c r="AA457" s="21"/>
      <c r="AB457" s="22"/>
      <c r="AC457" s="97" t="s">
        <v>6168</v>
      </c>
      <c r="AD457" s="24"/>
      <c r="AE457" s="25"/>
      <c r="AF457" s="25"/>
      <c r="AG457" s="25"/>
      <c r="AH457" s="25"/>
      <c r="AI457" s="25"/>
      <c r="AJ457" s="25"/>
      <c r="AK457" s="25"/>
      <c r="AL457" s="25"/>
      <c r="AM457" s="25"/>
      <c r="AN457" s="25"/>
      <c r="AO457" s="25"/>
      <c r="AP457" s="25"/>
      <c r="AQ457" s="25"/>
      <c r="AR457" s="25"/>
      <c r="AS457" s="25"/>
      <c r="AT457" s="25"/>
      <c r="AU457" s="25"/>
      <c r="AV457" s="25"/>
      <c r="AW457" s="25"/>
      <c r="AX457" s="25"/>
      <c r="AY457" s="25"/>
      <c r="AZ457" s="25"/>
      <c r="BA457" s="25"/>
      <c r="BB457" s="25"/>
      <c r="BC457" s="25"/>
      <c r="BD457" s="25"/>
      <c r="BE457" s="25"/>
      <c r="BF457" s="25"/>
      <c r="BG457" s="25"/>
      <c r="BH457" s="25"/>
      <c r="BI457" s="25"/>
      <c r="BJ457" s="25"/>
      <c r="BK457" s="25"/>
      <c r="BL457" s="25"/>
      <c r="BM457" s="25"/>
      <c r="BN457" s="25"/>
      <c r="BO457" s="25"/>
      <c r="BP457" s="25"/>
      <c r="BQ457" s="25"/>
      <c r="BR457" s="25">
        <v>1</v>
      </c>
      <c r="BS457" s="25" t="s">
        <v>4806</v>
      </c>
      <c r="BT457" s="25"/>
      <c r="BU457" s="26"/>
      <c r="BV457" s="100" t="s">
        <v>6168</v>
      </c>
      <c r="BW457" s="29"/>
      <c r="BX457" s="30"/>
      <c r="BY457" s="30"/>
      <c r="BZ457" s="30"/>
      <c r="CA457" s="30"/>
      <c r="CB457" s="30"/>
      <c r="CC457" s="30"/>
      <c r="CD457" s="30"/>
      <c r="CE457" s="30"/>
      <c r="CF457" s="30"/>
      <c r="CG457" s="30"/>
      <c r="CH457" s="30"/>
      <c r="CI457" s="30"/>
      <c r="CJ457" s="30"/>
      <c r="CK457" s="30"/>
      <c r="CL457" s="30"/>
      <c r="CM457" s="30"/>
      <c r="CN457" s="30">
        <v>1</v>
      </c>
      <c r="CO457" s="30" t="s">
        <v>4807</v>
      </c>
      <c r="CP457" s="30">
        <v>1</v>
      </c>
      <c r="CQ457" s="31" t="s">
        <v>4808</v>
      </c>
      <c r="CR457" s="103" t="s">
        <v>7011</v>
      </c>
      <c r="CS457" s="35"/>
      <c r="CT457" s="36"/>
      <c r="CU457" s="36"/>
      <c r="CV457" s="36"/>
      <c r="CW457" s="36"/>
      <c r="CX457" s="36"/>
      <c r="CY457" s="36"/>
      <c r="CZ457" s="36"/>
      <c r="DA457" s="36"/>
      <c r="DB457" s="37"/>
      <c r="DC457" s="43" t="s">
        <v>4798</v>
      </c>
      <c r="DD457" s="48"/>
      <c r="DE457" s="6"/>
    </row>
    <row r="458" spans="1:109">
      <c r="A458" s="6">
        <v>2022047</v>
      </c>
      <c r="B458" s="6" t="s">
        <v>629</v>
      </c>
      <c r="C458" s="6" t="s">
        <v>630</v>
      </c>
      <c r="D458" s="13" t="s">
        <v>6045</v>
      </c>
      <c r="E458" s="15">
        <v>1</v>
      </c>
      <c r="F458" s="16"/>
      <c r="G458" s="16"/>
      <c r="H458" s="16"/>
      <c r="I458" s="17"/>
      <c r="J458" s="20"/>
      <c r="K458" s="21"/>
      <c r="L458" s="21"/>
      <c r="M458" s="21"/>
      <c r="N458" s="21"/>
      <c r="O458" s="21"/>
      <c r="P458" s="21"/>
      <c r="Q458" s="21"/>
      <c r="R458" s="21"/>
      <c r="S458" s="21"/>
      <c r="T458" s="21"/>
      <c r="U458" s="21"/>
      <c r="V458" s="21"/>
      <c r="W458" s="21"/>
      <c r="X458" s="21"/>
      <c r="Y458" s="21"/>
      <c r="Z458" s="21"/>
      <c r="AA458" s="21">
        <v>1</v>
      </c>
      <c r="AB458" s="22" t="s">
        <v>4809</v>
      </c>
      <c r="AC458" s="97" t="s">
        <v>6772</v>
      </c>
      <c r="AD458" s="24"/>
      <c r="AE458" s="25"/>
      <c r="AF458" s="25"/>
      <c r="AG458" s="25"/>
      <c r="AH458" s="25"/>
      <c r="AI458" s="25"/>
      <c r="AJ458" s="25"/>
      <c r="AK458" s="25">
        <v>1</v>
      </c>
      <c r="AL458" s="25">
        <v>1</v>
      </c>
      <c r="AM458" s="25"/>
      <c r="AN458" s="25"/>
      <c r="AO458" s="25"/>
      <c r="AP458" s="25"/>
      <c r="AQ458" s="25"/>
      <c r="AR458" s="25"/>
      <c r="AS458" s="25"/>
      <c r="AT458" s="25"/>
      <c r="AU458" s="25"/>
      <c r="AV458" s="25"/>
      <c r="AW458" s="25"/>
      <c r="AX458" s="25"/>
      <c r="AY458" s="25"/>
      <c r="AZ458" s="25"/>
      <c r="BA458" s="25"/>
      <c r="BB458" s="25"/>
      <c r="BC458" s="25"/>
      <c r="BD458" s="25"/>
      <c r="BE458" s="25"/>
      <c r="BF458" s="25"/>
      <c r="BG458" s="25"/>
      <c r="BH458" s="25"/>
      <c r="BI458" s="25"/>
      <c r="BJ458" s="25"/>
      <c r="BK458" s="25"/>
      <c r="BL458" s="25"/>
      <c r="BM458" s="25"/>
      <c r="BN458" s="25"/>
      <c r="BO458" s="25">
        <v>1</v>
      </c>
      <c r="BP458" s="25"/>
      <c r="BQ458" s="25"/>
      <c r="BR458" s="25"/>
      <c r="BS458" s="25"/>
      <c r="BT458" s="25"/>
      <c r="BU458" s="26"/>
      <c r="BV458" s="100" t="s">
        <v>6443</v>
      </c>
      <c r="BW458" s="29"/>
      <c r="BX458" s="30"/>
      <c r="BY458" s="30"/>
      <c r="BZ458" s="30"/>
      <c r="CA458" s="30"/>
      <c r="CB458" s="30"/>
      <c r="CC458" s="30"/>
      <c r="CD458" s="30"/>
      <c r="CE458" s="30"/>
      <c r="CF458" s="30"/>
      <c r="CG458" s="30"/>
      <c r="CH458" s="30"/>
      <c r="CI458" s="30"/>
      <c r="CJ458" s="30"/>
      <c r="CK458" s="30"/>
      <c r="CL458" s="30"/>
      <c r="CM458" s="30"/>
      <c r="CN458" s="30"/>
      <c r="CO458" s="30"/>
      <c r="CP458" s="30">
        <v>1</v>
      </c>
      <c r="CQ458" s="31" t="s">
        <v>4809</v>
      </c>
      <c r="CR458" s="103" t="s">
        <v>6517</v>
      </c>
      <c r="CS458" s="35" t="s">
        <v>4812</v>
      </c>
      <c r="CT458" s="36" t="s">
        <v>4813</v>
      </c>
      <c r="CU458" s="36" t="s">
        <v>4814</v>
      </c>
      <c r="CV458" s="36" t="s">
        <v>4815</v>
      </c>
      <c r="CW458" s="36" t="s">
        <v>4816</v>
      </c>
      <c r="CX458" s="36" t="s">
        <v>4817</v>
      </c>
      <c r="CY458" s="36"/>
      <c r="CZ458" s="36"/>
      <c r="DA458" s="36"/>
      <c r="DB458" s="37"/>
      <c r="DC458" s="43" t="s">
        <v>4810</v>
      </c>
      <c r="DD458" s="48" t="s">
        <v>4811</v>
      </c>
      <c r="DE458" s="6" t="s">
        <v>4818</v>
      </c>
    </row>
    <row r="459" spans="1:109">
      <c r="A459" s="6">
        <v>2022010</v>
      </c>
      <c r="B459" s="6" t="s">
        <v>631</v>
      </c>
      <c r="C459" s="6" t="s">
        <v>632</v>
      </c>
      <c r="D459" s="13" t="s">
        <v>7181</v>
      </c>
      <c r="E459" s="15">
        <v>1</v>
      </c>
      <c r="F459" s="16"/>
      <c r="G459" s="16">
        <v>1</v>
      </c>
      <c r="H459" s="16"/>
      <c r="I459" s="17"/>
      <c r="J459" s="20"/>
      <c r="K459" s="21"/>
      <c r="L459" s="21"/>
      <c r="M459" s="21"/>
      <c r="N459" s="21"/>
      <c r="O459" s="21"/>
      <c r="P459" s="21">
        <v>1</v>
      </c>
      <c r="Q459" s="21"/>
      <c r="R459" s="21"/>
      <c r="S459" s="21"/>
      <c r="T459" s="21"/>
      <c r="U459" s="21"/>
      <c r="V459" s="21"/>
      <c r="W459" s="21"/>
      <c r="X459" s="21"/>
      <c r="Y459" s="21"/>
      <c r="Z459" s="21"/>
      <c r="AA459" s="21"/>
      <c r="AB459" s="22"/>
      <c r="AC459" s="97" t="s">
        <v>6509</v>
      </c>
      <c r="AD459" s="24"/>
      <c r="AE459" s="25"/>
      <c r="AF459" s="25"/>
      <c r="AG459" s="25"/>
      <c r="AH459" s="25"/>
      <c r="AI459" s="25">
        <v>1</v>
      </c>
      <c r="AJ459" s="25"/>
      <c r="AK459" s="25"/>
      <c r="AL459" s="25"/>
      <c r="AM459" s="25"/>
      <c r="AN459" s="25">
        <v>1</v>
      </c>
      <c r="AO459" s="25"/>
      <c r="AP459" s="25"/>
      <c r="AQ459" s="25"/>
      <c r="AR459" s="25"/>
      <c r="AS459" s="25"/>
      <c r="AT459" s="25"/>
      <c r="AU459" s="25">
        <v>1</v>
      </c>
      <c r="AV459" s="25"/>
      <c r="AW459" s="25"/>
      <c r="AX459" s="25"/>
      <c r="AY459" s="25">
        <v>1</v>
      </c>
      <c r="AZ459" s="25"/>
      <c r="BA459" s="25"/>
      <c r="BB459" s="25"/>
      <c r="BC459" s="25">
        <v>1</v>
      </c>
      <c r="BD459" s="25">
        <v>1</v>
      </c>
      <c r="BE459" s="25">
        <v>1</v>
      </c>
      <c r="BF459" s="25">
        <v>1</v>
      </c>
      <c r="BG459" s="25"/>
      <c r="BH459" s="25"/>
      <c r="BI459" s="25"/>
      <c r="BJ459" s="25"/>
      <c r="BK459" s="25"/>
      <c r="BL459" s="25"/>
      <c r="BM459" s="25"/>
      <c r="BN459" s="25"/>
      <c r="BO459" s="25"/>
      <c r="BP459" s="25"/>
      <c r="BQ459" s="25"/>
      <c r="BR459" s="25"/>
      <c r="BS459" s="25"/>
      <c r="BT459" s="25"/>
      <c r="BU459" s="26"/>
      <c r="BV459" s="100" t="s">
        <v>6444</v>
      </c>
      <c r="BW459" s="29"/>
      <c r="BX459" s="30"/>
      <c r="BY459" s="30"/>
      <c r="BZ459" s="30"/>
      <c r="CA459" s="30"/>
      <c r="CB459" s="30"/>
      <c r="CC459" s="30"/>
      <c r="CD459" s="30"/>
      <c r="CE459" s="30"/>
      <c r="CF459" s="30"/>
      <c r="CG459" s="30"/>
      <c r="CH459" s="30"/>
      <c r="CI459" s="30"/>
      <c r="CJ459" s="30"/>
      <c r="CK459" s="30"/>
      <c r="CL459" s="30"/>
      <c r="CM459" s="30"/>
      <c r="CN459" s="30"/>
      <c r="CO459" s="30"/>
      <c r="CP459" s="30">
        <v>1</v>
      </c>
      <c r="CQ459" s="31" t="s">
        <v>4819</v>
      </c>
      <c r="CR459" s="103" t="s">
        <v>6517</v>
      </c>
      <c r="CS459" s="35" t="s">
        <v>4821</v>
      </c>
      <c r="CT459" s="36" t="s">
        <v>4822</v>
      </c>
      <c r="CU459" s="36" t="s">
        <v>4823</v>
      </c>
      <c r="CV459" s="36" t="s">
        <v>4824</v>
      </c>
      <c r="CW459" s="36" t="s">
        <v>4825</v>
      </c>
      <c r="CX459" s="36" t="s">
        <v>4826</v>
      </c>
      <c r="CY459" s="36"/>
      <c r="CZ459" s="36"/>
      <c r="DA459" s="36"/>
      <c r="DB459" s="37"/>
      <c r="DC459" s="43" t="s">
        <v>4810</v>
      </c>
      <c r="DD459" s="48" t="s">
        <v>4820</v>
      </c>
      <c r="DE459" s="6" t="s">
        <v>4828</v>
      </c>
    </row>
    <row r="460" spans="1:109">
      <c r="A460" s="6">
        <v>13087</v>
      </c>
      <c r="B460" s="6" t="s">
        <v>7105</v>
      </c>
      <c r="C460" s="6" t="s">
        <v>633</v>
      </c>
      <c r="D460" s="13" t="s">
        <v>6045</v>
      </c>
      <c r="E460" s="15">
        <v>1</v>
      </c>
      <c r="F460" s="16"/>
      <c r="G460" s="16">
        <v>1</v>
      </c>
      <c r="H460" s="16"/>
      <c r="I460" s="17"/>
      <c r="J460" s="20">
        <v>1</v>
      </c>
      <c r="K460" s="21"/>
      <c r="L460" s="21"/>
      <c r="M460" s="21"/>
      <c r="N460" s="21"/>
      <c r="O460" s="21"/>
      <c r="P460" s="21"/>
      <c r="Q460" s="21"/>
      <c r="R460" s="21">
        <v>1</v>
      </c>
      <c r="S460" s="21"/>
      <c r="T460" s="21"/>
      <c r="U460" s="21"/>
      <c r="V460" s="21">
        <v>1</v>
      </c>
      <c r="W460" s="21"/>
      <c r="X460" s="21"/>
      <c r="Y460" s="21"/>
      <c r="Z460" s="21"/>
      <c r="AA460" s="21"/>
      <c r="AB460" s="22"/>
      <c r="AC460" s="97" t="s">
        <v>6512</v>
      </c>
      <c r="AD460" s="24">
        <v>1</v>
      </c>
      <c r="AE460" s="25">
        <v>1</v>
      </c>
      <c r="AF460" s="25">
        <v>1</v>
      </c>
      <c r="AG460" s="25">
        <v>1</v>
      </c>
      <c r="AH460" s="25">
        <v>1</v>
      </c>
      <c r="AI460" s="25">
        <v>1</v>
      </c>
      <c r="AJ460" s="25">
        <v>1</v>
      </c>
      <c r="AK460" s="25">
        <v>1</v>
      </c>
      <c r="AL460" s="25">
        <v>1</v>
      </c>
      <c r="AM460" s="25">
        <v>1</v>
      </c>
      <c r="AN460" s="25"/>
      <c r="AO460" s="25"/>
      <c r="AP460" s="25"/>
      <c r="AQ460" s="25"/>
      <c r="AR460" s="25"/>
      <c r="AS460" s="25"/>
      <c r="AT460" s="25"/>
      <c r="AU460" s="25"/>
      <c r="AV460" s="25"/>
      <c r="AW460" s="25"/>
      <c r="AX460" s="25"/>
      <c r="AY460" s="25"/>
      <c r="AZ460" s="25"/>
      <c r="BA460" s="25"/>
      <c r="BB460" s="25"/>
      <c r="BC460" s="25">
        <v>1</v>
      </c>
      <c r="BD460" s="25">
        <v>1</v>
      </c>
      <c r="BE460" s="25">
        <v>1</v>
      </c>
      <c r="BF460" s="25">
        <v>1</v>
      </c>
      <c r="BG460" s="25"/>
      <c r="BH460" s="25"/>
      <c r="BI460" s="25"/>
      <c r="BJ460" s="25"/>
      <c r="BK460" s="25">
        <v>1</v>
      </c>
      <c r="BL460" s="25"/>
      <c r="BM460" s="25"/>
      <c r="BN460" s="25"/>
      <c r="BO460" s="25"/>
      <c r="BP460" s="25"/>
      <c r="BQ460" s="25"/>
      <c r="BR460" s="25"/>
      <c r="BS460" s="25"/>
      <c r="BT460" s="25"/>
      <c r="BU460" s="26"/>
      <c r="BV460" s="100" t="s">
        <v>6445</v>
      </c>
      <c r="BW460" s="29"/>
      <c r="BX460" s="30"/>
      <c r="BY460" s="30">
        <v>1</v>
      </c>
      <c r="BZ460" s="30"/>
      <c r="CA460" s="30"/>
      <c r="CB460" s="30"/>
      <c r="CC460" s="30"/>
      <c r="CD460" s="30"/>
      <c r="CE460" s="30"/>
      <c r="CF460" s="30"/>
      <c r="CG460" s="30"/>
      <c r="CH460" s="30">
        <v>1</v>
      </c>
      <c r="CI460" s="30"/>
      <c r="CJ460" s="30"/>
      <c r="CK460" s="30">
        <v>1</v>
      </c>
      <c r="CL460" s="30" t="s">
        <v>4829</v>
      </c>
      <c r="CM460" s="30"/>
      <c r="CN460" s="30"/>
      <c r="CO460" s="30"/>
      <c r="CP460" s="30">
        <v>1</v>
      </c>
      <c r="CQ460" s="31" t="s">
        <v>4830</v>
      </c>
      <c r="CR460" s="103" t="s">
        <v>7012</v>
      </c>
      <c r="CS460" s="35" t="s">
        <v>4832</v>
      </c>
      <c r="CT460" s="36" t="s">
        <v>4833</v>
      </c>
      <c r="CU460" s="36" t="s">
        <v>4834</v>
      </c>
      <c r="CV460" s="36" t="s">
        <v>4835</v>
      </c>
      <c r="CW460" s="36" t="s">
        <v>4836</v>
      </c>
      <c r="CX460" s="36" t="s">
        <v>4837</v>
      </c>
      <c r="CY460" s="36" t="s">
        <v>4838</v>
      </c>
      <c r="CZ460" s="36" t="s">
        <v>4839</v>
      </c>
      <c r="DA460" s="36" t="s">
        <v>4840</v>
      </c>
      <c r="DB460" s="37" t="s">
        <v>4841</v>
      </c>
      <c r="DC460" s="43" t="s">
        <v>4810</v>
      </c>
      <c r="DD460" s="48" t="s">
        <v>4831</v>
      </c>
      <c r="DE460" s="6" t="s">
        <v>4842</v>
      </c>
    </row>
    <row r="461" spans="1:109">
      <c r="A461" s="6">
        <v>27028</v>
      </c>
      <c r="B461" s="6" t="s">
        <v>634</v>
      </c>
      <c r="C461" s="6" t="s">
        <v>635</v>
      </c>
      <c r="D461" s="13" t="s">
        <v>7185</v>
      </c>
      <c r="E461" s="15">
        <v>1</v>
      </c>
      <c r="F461" s="16"/>
      <c r="G461" s="16">
        <v>1</v>
      </c>
      <c r="H461" s="16"/>
      <c r="I461" s="17"/>
      <c r="J461" s="20">
        <v>1</v>
      </c>
      <c r="K461" s="21">
        <v>1</v>
      </c>
      <c r="L461" s="21"/>
      <c r="M461" s="21"/>
      <c r="N461" s="21"/>
      <c r="O461" s="21"/>
      <c r="P461" s="21">
        <v>1</v>
      </c>
      <c r="Q461" s="21">
        <v>1</v>
      </c>
      <c r="R461" s="21">
        <v>1</v>
      </c>
      <c r="S461" s="21">
        <v>1</v>
      </c>
      <c r="T461" s="21"/>
      <c r="U461" s="21"/>
      <c r="V461" s="21">
        <v>1</v>
      </c>
      <c r="W461" s="21"/>
      <c r="X461" s="21"/>
      <c r="Y461" s="21"/>
      <c r="Z461" s="21">
        <v>1</v>
      </c>
      <c r="AA461" s="21"/>
      <c r="AB461" s="22"/>
      <c r="AC461" s="97" t="s">
        <v>6773</v>
      </c>
      <c r="AD461" s="24">
        <v>1</v>
      </c>
      <c r="AE461" s="25">
        <v>1</v>
      </c>
      <c r="AF461" s="25">
        <v>1</v>
      </c>
      <c r="AG461" s="25">
        <v>1</v>
      </c>
      <c r="AH461" s="25"/>
      <c r="AI461" s="25">
        <v>1</v>
      </c>
      <c r="AJ461" s="25">
        <v>1</v>
      </c>
      <c r="AK461" s="25">
        <v>1</v>
      </c>
      <c r="AL461" s="25">
        <v>1</v>
      </c>
      <c r="AM461" s="25">
        <v>1</v>
      </c>
      <c r="AN461" s="25">
        <v>1</v>
      </c>
      <c r="AO461" s="25">
        <v>1</v>
      </c>
      <c r="AP461" s="25">
        <v>1</v>
      </c>
      <c r="AQ461" s="25">
        <v>1</v>
      </c>
      <c r="AR461" s="25"/>
      <c r="AS461" s="25"/>
      <c r="AT461" s="25"/>
      <c r="AU461" s="25"/>
      <c r="AV461" s="25">
        <v>1</v>
      </c>
      <c r="AW461" s="25"/>
      <c r="AX461" s="25">
        <v>1</v>
      </c>
      <c r="AY461" s="25">
        <v>1</v>
      </c>
      <c r="AZ461" s="25">
        <v>1</v>
      </c>
      <c r="BA461" s="25"/>
      <c r="BB461" s="25"/>
      <c r="BC461" s="25">
        <v>1</v>
      </c>
      <c r="BD461" s="25">
        <v>1</v>
      </c>
      <c r="BE461" s="25">
        <v>1</v>
      </c>
      <c r="BF461" s="25">
        <v>1</v>
      </c>
      <c r="BG461" s="25"/>
      <c r="BH461" s="25"/>
      <c r="BI461" s="25"/>
      <c r="BJ461" s="25"/>
      <c r="BK461" s="25">
        <v>1</v>
      </c>
      <c r="BL461" s="25">
        <v>1</v>
      </c>
      <c r="BM461" s="25"/>
      <c r="BN461" s="25"/>
      <c r="BO461" s="25"/>
      <c r="BP461" s="25">
        <v>1</v>
      </c>
      <c r="BQ461" s="25"/>
      <c r="BR461" s="25"/>
      <c r="BS461" s="25"/>
      <c r="BT461" s="25"/>
      <c r="BU461" s="26"/>
      <c r="BV461" s="100" t="s">
        <v>6446</v>
      </c>
      <c r="BW461" s="29"/>
      <c r="BX461" s="30"/>
      <c r="BY461" s="30">
        <v>1</v>
      </c>
      <c r="BZ461" s="30"/>
      <c r="CA461" s="30"/>
      <c r="CB461" s="30"/>
      <c r="CC461" s="30"/>
      <c r="CD461" s="30"/>
      <c r="CE461" s="30"/>
      <c r="CF461" s="30"/>
      <c r="CG461" s="30" t="s">
        <v>4843</v>
      </c>
      <c r="CH461" s="30"/>
      <c r="CI461" s="30"/>
      <c r="CJ461" s="30"/>
      <c r="CK461" s="30"/>
      <c r="CL461" s="30"/>
      <c r="CM461" s="30"/>
      <c r="CN461" s="30">
        <v>1</v>
      </c>
      <c r="CO461" s="30" t="s">
        <v>4844</v>
      </c>
      <c r="CP461" s="30">
        <v>1</v>
      </c>
      <c r="CQ461" s="31" t="s">
        <v>4845</v>
      </c>
      <c r="CR461" s="103" t="s">
        <v>7055</v>
      </c>
      <c r="CS461" s="35" t="s">
        <v>4847</v>
      </c>
      <c r="CT461" s="36" t="s">
        <v>4848</v>
      </c>
      <c r="CU461" s="36" t="s">
        <v>4849</v>
      </c>
      <c r="CV461" s="36" t="s">
        <v>4850</v>
      </c>
      <c r="CW461" s="36" t="s">
        <v>4851</v>
      </c>
      <c r="CX461" s="36" t="s">
        <v>4852</v>
      </c>
      <c r="CY461" s="36" t="s">
        <v>4853</v>
      </c>
      <c r="CZ461" s="36" t="s">
        <v>4854</v>
      </c>
      <c r="DA461" s="36" t="s">
        <v>4855</v>
      </c>
      <c r="DB461" s="37" t="s">
        <v>4856</v>
      </c>
      <c r="DC461" s="43" t="s">
        <v>4810</v>
      </c>
      <c r="DD461" s="48" t="s">
        <v>4846</v>
      </c>
      <c r="DE461" s="6" t="s">
        <v>4857</v>
      </c>
    </row>
    <row r="462" spans="1:109">
      <c r="A462" s="6">
        <v>21021</v>
      </c>
      <c r="B462" s="6" t="s">
        <v>636</v>
      </c>
      <c r="C462" s="6" t="s">
        <v>637</v>
      </c>
      <c r="D462" s="13" t="s">
        <v>7181</v>
      </c>
      <c r="E462" s="15">
        <v>1</v>
      </c>
      <c r="F462" s="16">
        <v>1</v>
      </c>
      <c r="G462" s="16"/>
      <c r="H462" s="16"/>
      <c r="I462" s="17"/>
      <c r="J462" s="20">
        <v>1</v>
      </c>
      <c r="K462" s="21"/>
      <c r="L462" s="21"/>
      <c r="M462" s="21"/>
      <c r="N462" s="21"/>
      <c r="O462" s="21">
        <v>1</v>
      </c>
      <c r="P462" s="21"/>
      <c r="Q462" s="21"/>
      <c r="R462" s="21">
        <v>1</v>
      </c>
      <c r="S462" s="21">
        <v>1</v>
      </c>
      <c r="T462" s="21"/>
      <c r="U462" s="21"/>
      <c r="V462" s="21"/>
      <c r="W462" s="21"/>
      <c r="X462" s="21"/>
      <c r="Y462" s="21"/>
      <c r="Z462" s="21"/>
      <c r="AA462" s="21"/>
      <c r="AB462" s="22"/>
      <c r="AC462" s="97" t="s">
        <v>6613</v>
      </c>
      <c r="AD462" s="24"/>
      <c r="AE462" s="25">
        <v>1</v>
      </c>
      <c r="AF462" s="25">
        <v>1</v>
      </c>
      <c r="AG462" s="25">
        <v>1</v>
      </c>
      <c r="AH462" s="25"/>
      <c r="AI462" s="25"/>
      <c r="AJ462" s="25"/>
      <c r="AK462" s="25"/>
      <c r="AL462" s="25">
        <v>1</v>
      </c>
      <c r="AM462" s="25"/>
      <c r="AN462" s="25"/>
      <c r="AO462" s="25"/>
      <c r="AP462" s="25">
        <v>1</v>
      </c>
      <c r="AQ462" s="25"/>
      <c r="AR462" s="25"/>
      <c r="AS462" s="25">
        <v>1</v>
      </c>
      <c r="AT462" s="25">
        <v>1</v>
      </c>
      <c r="AU462" s="25"/>
      <c r="AV462" s="25"/>
      <c r="AW462" s="25"/>
      <c r="AX462" s="25"/>
      <c r="AY462" s="25"/>
      <c r="AZ462" s="25"/>
      <c r="BA462" s="25"/>
      <c r="BB462" s="25"/>
      <c r="BC462" s="25"/>
      <c r="BD462" s="25"/>
      <c r="BE462" s="25"/>
      <c r="BF462" s="25"/>
      <c r="BG462" s="25"/>
      <c r="BH462" s="25"/>
      <c r="BI462" s="25"/>
      <c r="BJ462" s="25"/>
      <c r="BK462" s="25"/>
      <c r="BL462" s="25"/>
      <c r="BM462" s="25"/>
      <c r="BN462" s="25"/>
      <c r="BO462" s="25"/>
      <c r="BP462" s="25"/>
      <c r="BQ462" s="25"/>
      <c r="BR462" s="25"/>
      <c r="BS462" s="25"/>
      <c r="BT462" s="25"/>
      <c r="BU462" s="26"/>
      <c r="BV462" s="100" t="s">
        <v>6447</v>
      </c>
      <c r="BW462" s="29"/>
      <c r="BX462" s="30"/>
      <c r="BY462" s="30">
        <v>1</v>
      </c>
      <c r="BZ462" s="30"/>
      <c r="CA462" s="30"/>
      <c r="CB462" s="30"/>
      <c r="CC462" s="30"/>
      <c r="CD462" s="30"/>
      <c r="CE462" s="30"/>
      <c r="CF462" s="30"/>
      <c r="CG462" s="30"/>
      <c r="CH462" s="30"/>
      <c r="CI462" s="30">
        <v>1</v>
      </c>
      <c r="CJ462" s="30" t="s">
        <v>4858</v>
      </c>
      <c r="CK462" s="30">
        <v>1</v>
      </c>
      <c r="CL462" s="30" t="s">
        <v>4858</v>
      </c>
      <c r="CM462" s="30"/>
      <c r="CN462" s="30"/>
      <c r="CO462" s="30"/>
      <c r="CP462" s="30">
        <v>1</v>
      </c>
      <c r="CQ462" s="31" t="s">
        <v>4866</v>
      </c>
      <c r="CR462" s="103" t="s">
        <v>6871</v>
      </c>
      <c r="CS462" s="35" t="s">
        <v>4853</v>
      </c>
      <c r="CT462" s="36" t="s">
        <v>4860</v>
      </c>
      <c r="CU462" s="36" t="s">
        <v>4861</v>
      </c>
      <c r="CV462" s="36" t="s">
        <v>4862</v>
      </c>
      <c r="CW462" s="36" t="s">
        <v>4863</v>
      </c>
      <c r="CX462" s="36" t="s">
        <v>4864</v>
      </c>
      <c r="CY462" s="36"/>
      <c r="CZ462" s="36"/>
      <c r="DA462" s="36"/>
      <c r="DB462" s="37"/>
      <c r="DC462" s="43" t="s">
        <v>4859</v>
      </c>
      <c r="DD462" s="48"/>
      <c r="DE462" s="6" t="s">
        <v>4865</v>
      </c>
    </row>
    <row r="463" spans="1:109">
      <c r="A463" s="6">
        <v>19017</v>
      </c>
      <c r="B463" s="6" t="s">
        <v>638</v>
      </c>
      <c r="C463" s="6" t="s">
        <v>639</v>
      </c>
      <c r="D463" s="13" t="s">
        <v>6079</v>
      </c>
      <c r="E463" s="15">
        <v>1</v>
      </c>
      <c r="F463" s="16"/>
      <c r="G463" s="16">
        <v>1</v>
      </c>
      <c r="H463" s="16"/>
      <c r="I463" s="17"/>
      <c r="J463" s="20">
        <v>1</v>
      </c>
      <c r="K463" s="21"/>
      <c r="L463" s="21"/>
      <c r="M463" s="21"/>
      <c r="N463" s="21"/>
      <c r="O463" s="21"/>
      <c r="P463" s="21">
        <v>1</v>
      </c>
      <c r="Q463" s="21">
        <v>1</v>
      </c>
      <c r="R463" s="21">
        <v>1</v>
      </c>
      <c r="S463" s="21"/>
      <c r="T463" s="21"/>
      <c r="U463" s="21"/>
      <c r="V463" s="21"/>
      <c r="W463" s="21"/>
      <c r="X463" s="21"/>
      <c r="Y463" s="21"/>
      <c r="Z463" s="21"/>
      <c r="AA463" s="21"/>
      <c r="AB463" s="22"/>
      <c r="AC463" s="97" t="s">
        <v>6642</v>
      </c>
      <c r="AD463" s="24">
        <v>1</v>
      </c>
      <c r="AE463" s="25">
        <v>1</v>
      </c>
      <c r="AF463" s="25"/>
      <c r="AG463" s="25"/>
      <c r="AH463" s="25"/>
      <c r="AI463" s="25">
        <v>1</v>
      </c>
      <c r="AJ463" s="25">
        <v>1</v>
      </c>
      <c r="AK463" s="25">
        <v>1</v>
      </c>
      <c r="AL463" s="25"/>
      <c r="AM463" s="25"/>
      <c r="AN463" s="25">
        <v>1</v>
      </c>
      <c r="AO463" s="25"/>
      <c r="AP463" s="25"/>
      <c r="AQ463" s="25"/>
      <c r="AR463" s="25"/>
      <c r="AS463" s="25"/>
      <c r="AT463" s="25"/>
      <c r="AU463" s="25"/>
      <c r="AV463" s="25"/>
      <c r="AW463" s="25"/>
      <c r="AX463" s="25"/>
      <c r="AY463" s="25"/>
      <c r="AZ463" s="25"/>
      <c r="BA463" s="25"/>
      <c r="BB463" s="25">
        <v>1</v>
      </c>
      <c r="BC463" s="25"/>
      <c r="BD463" s="25">
        <v>1</v>
      </c>
      <c r="BE463" s="25">
        <v>1</v>
      </c>
      <c r="BF463" s="25">
        <v>1</v>
      </c>
      <c r="BG463" s="25"/>
      <c r="BH463" s="25"/>
      <c r="BI463" s="25"/>
      <c r="BJ463" s="25"/>
      <c r="BK463" s="25"/>
      <c r="BL463" s="25"/>
      <c r="BM463" s="25"/>
      <c r="BN463" s="25"/>
      <c r="BO463" s="25"/>
      <c r="BP463" s="25"/>
      <c r="BQ463" s="25"/>
      <c r="BR463" s="25"/>
      <c r="BS463" s="25"/>
      <c r="BT463" s="25"/>
      <c r="BU463" s="26"/>
      <c r="BV463" s="100" t="s">
        <v>6448</v>
      </c>
      <c r="BW463" s="29"/>
      <c r="BX463" s="30"/>
      <c r="BY463" s="30">
        <v>1</v>
      </c>
      <c r="BZ463" s="30"/>
      <c r="CA463" s="30"/>
      <c r="CB463" s="30"/>
      <c r="CC463" s="30"/>
      <c r="CD463" s="30"/>
      <c r="CE463" s="30"/>
      <c r="CF463" s="30"/>
      <c r="CG463" s="30"/>
      <c r="CH463" s="30"/>
      <c r="CI463" s="30"/>
      <c r="CJ463" s="30"/>
      <c r="CK463" s="30"/>
      <c r="CL463" s="30"/>
      <c r="CM463" s="30"/>
      <c r="CN463" s="30"/>
      <c r="CO463" s="30"/>
      <c r="CP463" s="30"/>
      <c r="CQ463" s="31"/>
      <c r="CR463" s="103" t="s">
        <v>6812</v>
      </c>
      <c r="CS463" s="35" t="s">
        <v>4868</v>
      </c>
      <c r="CT463" s="36" t="s">
        <v>4869</v>
      </c>
      <c r="CU463" s="36" t="s">
        <v>4870</v>
      </c>
      <c r="CV463" s="36" t="s">
        <v>4871</v>
      </c>
      <c r="CW463" s="36" t="s">
        <v>4872</v>
      </c>
      <c r="CX463" s="36" t="s">
        <v>4873</v>
      </c>
      <c r="CY463" s="36" t="s">
        <v>4874</v>
      </c>
      <c r="CZ463" s="36" t="s">
        <v>4875</v>
      </c>
      <c r="DA463" s="36" t="s">
        <v>4876</v>
      </c>
      <c r="DB463" s="37" t="s">
        <v>4877</v>
      </c>
      <c r="DC463" s="43" t="s">
        <v>4810</v>
      </c>
      <c r="DD463" s="48" t="s">
        <v>4867</v>
      </c>
      <c r="DE463" s="6" t="s">
        <v>4878</v>
      </c>
    </row>
    <row r="464" spans="1:109">
      <c r="A464" s="6">
        <v>2024028</v>
      </c>
      <c r="B464" s="6" t="s">
        <v>7803</v>
      </c>
      <c r="C464" s="6" t="s">
        <v>7804</v>
      </c>
      <c r="D464" s="13" t="s">
        <v>6079</v>
      </c>
      <c r="E464" s="15">
        <v>1</v>
      </c>
      <c r="F464" s="16"/>
      <c r="G464" s="16"/>
      <c r="H464" s="16"/>
      <c r="I464" s="17"/>
      <c r="J464" s="20">
        <v>1</v>
      </c>
      <c r="K464" s="21"/>
      <c r="L464" s="21"/>
      <c r="M464" s="21"/>
      <c r="N464" s="21"/>
      <c r="O464" s="21"/>
      <c r="P464" s="21"/>
      <c r="Q464" s="21">
        <v>1</v>
      </c>
      <c r="R464" s="21">
        <v>1</v>
      </c>
      <c r="S464" s="21"/>
      <c r="T464" s="21"/>
      <c r="U464" s="21"/>
      <c r="V464" s="21">
        <v>1</v>
      </c>
      <c r="W464" s="21"/>
      <c r="X464" s="21"/>
      <c r="Y464" s="21"/>
      <c r="Z464" s="21"/>
      <c r="AA464" s="21"/>
      <c r="AB464" s="22"/>
      <c r="AC464" s="97" t="s">
        <v>7805</v>
      </c>
      <c r="AD464" s="24">
        <v>1</v>
      </c>
      <c r="AE464" s="25">
        <v>1</v>
      </c>
      <c r="AF464" s="25"/>
      <c r="AG464" s="25">
        <v>1</v>
      </c>
      <c r="AH464" s="25"/>
      <c r="AI464" s="25">
        <v>1</v>
      </c>
      <c r="AJ464" s="25">
        <v>1</v>
      </c>
      <c r="AK464" s="25">
        <v>1</v>
      </c>
      <c r="AL464" s="25">
        <v>1</v>
      </c>
      <c r="AM464" s="25">
        <v>1</v>
      </c>
      <c r="AN464" s="25"/>
      <c r="AO464" s="25"/>
      <c r="AP464" s="25"/>
      <c r="AQ464" s="25"/>
      <c r="AR464" s="25"/>
      <c r="AS464" s="25"/>
      <c r="AT464" s="25"/>
      <c r="AU464" s="25"/>
      <c r="AV464" s="25"/>
      <c r="AW464" s="25"/>
      <c r="AX464" s="25"/>
      <c r="AY464" s="25"/>
      <c r="AZ464" s="25"/>
      <c r="BA464" s="25"/>
      <c r="BB464" s="25"/>
      <c r="BC464" s="25"/>
      <c r="BD464" s="25"/>
      <c r="BE464" s="25"/>
      <c r="BF464" s="25"/>
      <c r="BG464" s="25"/>
      <c r="BH464" s="25"/>
      <c r="BI464" s="25"/>
      <c r="BJ464" s="25"/>
      <c r="BK464" s="25"/>
      <c r="BL464" s="25"/>
      <c r="BM464" s="25"/>
      <c r="BN464" s="25"/>
      <c r="BO464" s="25">
        <v>1</v>
      </c>
      <c r="BP464" s="25"/>
      <c r="BQ464" s="25"/>
      <c r="BR464" s="25"/>
      <c r="BS464" s="25"/>
      <c r="BT464" s="25"/>
      <c r="BU464" s="26"/>
      <c r="BV464" s="100" t="s">
        <v>7806</v>
      </c>
      <c r="BW464" s="29"/>
      <c r="BX464" s="30"/>
      <c r="BY464" s="30">
        <v>1</v>
      </c>
      <c r="BZ464" s="30"/>
      <c r="CA464" s="30"/>
      <c r="CB464" s="30"/>
      <c r="CC464" s="30"/>
      <c r="CD464" s="30"/>
      <c r="CE464" s="30"/>
      <c r="CF464" s="30"/>
      <c r="CG464" s="30"/>
      <c r="CH464" s="30"/>
      <c r="CI464" s="30"/>
      <c r="CJ464" s="30"/>
      <c r="CK464" s="30"/>
      <c r="CL464" s="30"/>
      <c r="CM464" s="30"/>
      <c r="CN464" s="30"/>
      <c r="CO464" s="30"/>
      <c r="CP464" s="30"/>
      <c r="CQ464" s="31"/>
      <c r="CR464" s="103" t="s">
        <v>7293</v>
      </c>
      <c r="CS464" s="35" t="s">
        <v>7807</v>
      </c>
      <c r="CT464" s="36" t="s">
        <v>7808</v>
      </c>
      <c r="CU464" s="36" t="s">
        <v>7809</v>
      </c>
      <c r="CV464" s="36" t="s">
        <v>7810</v>
      </c>
      <c r="CW464" s="36" t="s">
        <v>7811</v>
      </c>
      <c r="CX464" s="36" t="s">
        <v>7812</v>
      </c>
      <c r="CY464" s="36" t="s">
        <v>7813</v>
      </c>
      <c r="CZ464" s="36" t="s">
        <v>7814</v>
      </c>
      <c r="DA464" s="36" t="s">
        <v>7815</v>
      </c>
      <c r="DB464" s="37" t="s">
        <v>7816</v>
      </c>
      <c r="DC464" s="43" t="s">
        <v>838</v>
      </c>
      <c r="DD464" s="48" t="s">
        <v>7818</v>
      </c>
      <c r="DE464" s="6" t="s">
        <v>7817</v>
      </c>
    </row>
    <row r="465" spans="1:109">
      <c r="A465" s="6">
        <v>23028</v>
      </c>
      <c r="B465" s="6" t="s">
        <v>640</v>
      </c>
      <c r="C465" s="6" t="s">
        <v>641</v>
      </c>
      <c r="D465" s="13" t="s">
        <v>6047</v>
      </c>
      <c r="E465" s="15">
        <v>1</v>
      </c>
      <c r="F465" s="16"/>
      <c r="G465" s="16"/>
      <c r="H465" s="16"/>
      <c r="I465" s="17"/>
      <c r="J465" s="20">
        <v>1</v>
      </c>
      <c r="K465" s="21"/>
      <c r="L465" s="21"/>
      <c r="M465" s="21"/>
      <c r="N465" s="21"/>
      <c r="O465" s="21"/>
      <c r="P465" s="21"/>
      <c r="Q465" s="21"/>
      <c r="R465" s="21"/>
      <c r="S465" s="21"/>
      <c r="T465" s="21"/>
      <c r="U465" s="21"/>
      <c r="V465" s="21"/>
      <c r="W465" s="21"/>
      <c r="X465" s="21"/>
      <c r="Y465" s="21"/>
      <c r="Z465" s="21"/>
      <c r="AA465" s="21"/>
      <c r="AB465" s="22"/>
      <c r="AC465" s="97" t="s">
        <v>6506</v>
      </c>
      <c r="AD465" s="24"/>
      <c r="AE465" s="25"/>
      <c r="AF465" s="25"/>
      <c r="AG465" s="25"/>
      <c r="AH465" s="25">
        <v>1</v>
      </c>
      <c r="AI465" s="25"/>
      <c r="AJ465" s="25"/>
      <c r="AK465" s="25"/>
      <c r="AL465" s="25"/>
      <c r="AM465" s="25"/>
      <c r="AN465" s="25"/>
      <c r="AO465" s="25"/>
      <c r="AP465" s="25"/>
      <c r="AQ465" s="25"/>
      <c r="AR465" s="25"/>
      <c r="AS465" s="25"/>
      <c r="AT465" s="25"/>
      <c r="AU465" s="25"/>
      <c r="AV465" s="25"/>
      <c r="AW465" s="25"/>
      <c r="AX465" s="25"/>
      <c r="AY465" s="25"/>
      <c r="AZ465" s="25"/>
      <c r="BA465" s="25"/>
      <c r="BB465" s="25"/>
      <c r="BC465" s="25"/>
      <c r="BD465" s="25"/>
      <c r="BE465" s="25"/>
      <c r="BF465" s="25"/>
      <c r="BG465" s="25"/>
      <c r="BH465" s="25"/>
      <c r="BI465" s="25"/>
      <c r="BJ465" s="25"/>
      <c r="BK465" s="25"/>
      <c r="BL465" s="25"/>
      <c r="BM465" s="25"/>
      <c r="BN465" s="25"/>
      <c r="BO465" s="25">
        <v>1</v>
      </c>
      <c r="BP465" s="25"/>
      <c r="BQ465" s="25"/>
      <c r="BR465" s="25"/>
      <c r="BS465" s="25"/>
      <c r="BT465" s="25">
        <v>1</v>
      </c>
      <c r="BU465" s="26" t="s">
        <v>4879</v>
      </c>
      <c r="BV465" s="100" t="s">
        <v>6449</v>
      </c>
      <c r="BW465" s="29"/>
      <c r="BX465" s="30"/>
      <c r="BY465" s="30"/>
      <c r="BZ465" s="30">
        <v>1</v>
      </c>
      <c r="CA465" s="30"/>
      <c r="CB465" s="30"/>
      <c r="CC465" s="30"/>
      <c r="CD465" s="30"/>
      <c r="CE465" s="30"/>
      <c r="CF465" s="30"/>
      <c r="CG465" s="30"/>
      <c r="CH465" s="30"/>
      <c r="CI465" s="30"/>
      <c r="CJ465" s="30"/>
      <c r="CK465" s="30"/>
      <c r="CL465" s="30"/>
      <c r="CM465" s="30"/>
      <c r="CN465" s="30">
        <v>1</v>
      </c>
      <c r="CO465" s="30" t="s">
        <v>4880</v>
      </c>
      <c r="CP465" s="30"/>
      <c r="CQ465" s="31"/>
      <c r="CR465" s="103" t="s">
        <v>7013</v>
      </c>
      <c r="CS465" s="35" t="s">
        <v>4882</v>
      </c>
      <c r="CT465" s="36" t="s">
        <v>4883</v>
      </c>
      <c r="CU465" s="36" t="s">
        <v>4884</v>
      </c>
      <c r="CV465" s="36" t="s">
        <v>4885</v>
      </c>
      <c r="CW465" s="36" t="s">
        <v>4886</v>
      </c>
      <c r="CX465" s="36" t="s">
        <v>4887</v>
      </c>
      <c r="CY465" s="36" t="s">
        <v>4888</v>
      </c>
      <c r="CZ465" s="36" t="s">
        <v>4889</v>
      </c>
      <c r="DA465" s="36" t="s">
        <v>4890</v>
      </c>
      <c r="DB465" s="37" t="s">
        <v>4891</v>
      </c>
      <c r="DC465" s="43" t="s">
        <v>4810</v>
      </c>
      <c r="DD465" s="48" t="s">
        <v>4881</v>
      </c>
      <c r="DE465" s="6" t="s">
        <v>4892</v>
      </c>
    </row>
    <row r="466" spans="1:109">
      <c r="A466" s="6">
        <v>2025031</v>
      </c>
      <c r="B466" s="6" t="s">
        <v>8926</v>
      </c>
      <c r="C466" s="6" t="s">
        <v>8927</v>
      </c>
      <c r="D466" s="13" t="s">
        <v>7107</v>
      </c>
      <c r="E466" s="15">
        <v>1</v>
      </c>
      <c r="F466" s="16"/>
      <c r="G466" s="16">
        <v>1</v>
      </c>
      <c r="H466" s="16"/>
      <c r="I466" s="17"/>
      <c r="J466" s="20">
        <v>1</v>
      </c>
      <c r="K466" s="21"/>
      <c r="L466" s="21"/>
      <c r="M466" s="21"/>
      <c r="N466" s="21"/>
      <c r="O466" s="21"/>
      <c r="P466" s="21">
        <v>1</v>
      </c>
      <c r="Q466" s="21">
        <v>1</v>
      </c>
      <c r="R466" s="21">
        <v>1</v>
      </c>
      <c r="S466" s="21">
        <v>1</v>
      </c>
      <c r="T466" s="21"/>
      <c r="U466" s="21"/>
      <c r="V466" s="21"/>
      <c r="W466" s="21"/>
      <c r="X466" s="21"/>
      <c r="Y466" s="21"/>
      <c r="Z466" s="21"/>
      <c r="AA466" s="21"/>
      <c r="AB466" s="22"/>
      <c r="AC466" s="97" t="s">
        <v>8916</v>
      </c>
      <c r="AD466" s="24">
        <v>1</v>
      </c>
      <c r="AE466" s="25">
        <v>1</v>
      </c>
      <c r="AF466" s="25">
        <v>1</v>
      </c>
      <c r="AG466" s="25">
        <v>1</v>
      </c>
      <c r="AH466" s="25"/>
      <c r="AI466" s="25"/>
      <c r="AJ466" s="25"/>
      <c r="AK466" s="25">
        <v>1</v>
      </c>
      <c r="AL466" s="25">
        <v>1</v>
      </c>
      <c r="AM466" s="25">
        <v>1</v>
      </c>
      <c r="AN466" s="25"/>
      <c r="AO466" s="25">
        <v>1</v>
      </c>
      <c r="AP466" s="25"/>
      <c r="AQ466" s="25"/>
      <c r="AR466" s="25"/>
      <c r="AS466" s="25"/>
      <c r="AT466" s="25"/>
      <c r="AU466" s="25">
        <v>1</v>
      </c>
      <c r="AV466" s="25"/>
      <c r="AW466" s="25"/>
      <c r="AX466" s="25"/>
      <c r="AY466" s="25"/>
      <c r="AZ466" s="25"/>
      <c r="BA466" s="25"/>
      <c r="BB466" s="25">
        <v>1</v>
      </c>
      <c r="BC466" s="25">
        <v>1</v>
      </c>
      <c r="BD466" s="25">
        <v>1</v>
      </c>
      <c r="BE466" s="25">
        <v>1</v>
      </c>
      <c r="BF466" s="25">
        <v>1</v>
      </c>
      <c r="BG466" s="25"/>
      <c r="BH466" s="25"/>
      <c r="BI466" s="25"/>
      <c r="BJ466" s="25"/>
      <c r="BK466" s="25"/>
      <c r="BL466" s="25"/>
      <c r="BM466" s="25"/>
      <c r="BN466" s="25"/>
      <c r="BO466" s="25"/>
      <c r="BP466" s="25"/>
      <c r="BQ466" s="25"/>
      <c r="BR466" s="25"/>
      <c r="BS466" s="25"/>
      <c r="BT466" s="25"/>
      <c r="BU466" s="26"/>
      <c r="BV466" s="100" t="s">
        <v>8917</v>
      </c>
      <c r="BW466" s="29"/>
      <c r="BX466" s="30"/>
      <c r="BY466" s="30">
        <v>1</v>
      </c>
      <c r="BZ466" s="30"/>
      <c r="CA466" s="30"/>
      <c r="CB466" s="30"/>
      <c r="CC466" s="30"/>
      <c r="CD466" s="30"/>
      <c r="CE466" s="30"/>
      <c r="CF466" s="30"/>
      <c r="CG466" s="30"/>
      <c r="CH466" s="30"/>
      <c r="CI466" s="30"/>
      <c r="CJ466" s="30"/>
      <c r="CK466" s="30"/>
      <c r="CL466" s="30"/>
      <c r="CM466" s="30"/>
      <c r="CN466" s="30"/>
      <c r="CO466" s="30"/>
      <c r="CP466" s="30">
        <v>1</v>
      </c>
      <c r="CQ466" s="31" t="s">
        <v>8918</v>
      </c>
      <c r="CR466" s="103" t="s">
        <v>8928</v>
      </c>
      <c r="CS466" s="35" t="s">
        <v>7711</v>
      </c>
      <c r="CT466" s="36" t="s">
        <v>8929</v>
      </c>
      <c r="CU466" s="36" t="s">
        <v>8919</v>
      </c>
      <c r="CV466" s="36" t="s">
        <v>8920</v>
      </c>
      <c r="CW466" s="36" t="s">
        <v>8921</v>
      </c>
      <c r="CX466" s="36" t="s">
        <v>8922</v>
      </c>
      <c r="CY466" s="36" t="s">
        <v>8923</v>
      </c>
      <c r="CZ466" s="36" t="s">
        <v>8924</v>
      </c>
      <c r="DA466" s="36"/>
      <c r="DB466" s="37"/>
      <c r="DC466" s="43" t="s">
        <v>842</v>
      </c>
      <c r="DD466" s="48"/>
      <c r="DE466" s="6" t="s">
        <v>8925</v>
      </c>
    </row>
    <row r="467" spans="1:109">
      <c r="A467" s="6">
        <v>2025005</v>
      </c>
      <c r="B467" s="6" t="s">
        <v>8520</v>
      </c>
      <c r="C467" s="6" t="s">
        <v>8521</v>
      </c>
      <c r="D467" s="13" t="s">
        <v>7242</v>
      </c>
      <c r="E467" s="15"/>
      <c r="F467" s="16">
        <v>1</v>
      </c>
      <c r="G467" s="16"/>
      <c r="H467" s="16"/>
      <c r="I467" s="17"/>
      <c r="J467" s="20"/>
      <c r="K467" s="21">
        <v>1</v>
      </c>
      <c r="L467" s="21">
        <v>1</v>
      </c>
      <c r="M467" s="21">
        <v>1</v>
      </c>
      <c r="N467" s="21">
        <v>1</v>
      </c>
      <c r="O467" s="21"/>
      <c r="P467" s="21"/>
      <c r="Q467" s="21"/>
      <c r="R467" s="21"/>
      <c r="S467" s="21"/>
      <c r="T467" s="21"/>
      <c r="U467" s="21"/>
      <c r="V467" s="21"/>
      <c r="W467" s="21">
        <v>1</v>
      </c>
      <c r="X467" s="21">
        <v>1</v>
      </c>
      <c r="Y467" s="21"/>
      <c r="Z467" s="21"/>
      <c r="AA467" s="21"/>
      <c r="AB467" s="22"/>
      <c r="AC467" s="97" t="s">
        <v>8522</v>
      </c>
      <c r="AD467" s="24"/>
      <c r="AE467" s="25"/>
      <c r="AF467" s="25"/>
      <c r="AG467" s="25"/>
      <c r="AH467" s="25"/>
      <c r="AI467" s="25"/>
      <c r="AJ467" s="25"/>
      <c r="AK467" s="25"/>
      <c r="AL467" s="25"/>
      <c r="AM467" s="25"/>
      <c r="AN467" s="25">
        <v>1</v>
      </c>
      <c r="AO467" s="25">
        <v>1</v>
      </c>
      <c r="AP467" s="25"/>
      <c r="AQ467" s="25"/>
      <c r="AR467" s="25">
        <v>1</v>
      </c>
      <c r="AS467" s="25"/>
      <c r="AT467" s="25"/>
      <c r="AU467" s="25"/>
      <c r="AV467" s="25"/>
      <c r="AW467" s="25"/>
      <c r="AX467" s="25"/>
      <c r="AY467" s="25">
        <v>1</v>
      </c>
      <c r="AZ467" s="25"/>
      <c r="BA467" s="25">
        <v>1</v>
      </c>
      <c r="BB467" s="25"/>
      <c r="BC467" s="25"/>
      <c r="BD467" s="25"/>
      <c r="BE467" s="25"/>
      <c r="BF467" s="25"/>
      <c r="BG467" s="25"/>
      <c r="BH467" s="25">
        <v>1</v>
      </c>
      <c r="BI467" s="25">
        <v>1</v>
      </c>
      <c r="BJ467" s="25">
        <v>1</v>
      </c>
      <c r="BK467" s="25"/>
      <c r="BL467" s="25"/>
      <c r="BM467" s="25"/>
      <c r="BN467" s="25"/>
      <c r="BO467" s="25"/>
      <c r="BP467" s="25"/>
      <c r="BQ467" s="25"/>
      <c r="BR467" s="25"/>
      <c r="BS467" s="25"/>
      <c r="BT467" s="25"/>
      <c r="BU467" s="26"/>
      <c r="BV467" s="100" t="s">
        <v>8523</v>
      </c>
      <c r="BW467" s="29"/>
      <c r="BX467" s="30"/>
      <c r="BY467" s="30"/>
      <c r="BZ467" s="30"/>
      <c r="CA467" s="30">
        <v>1</v>
      </c>
      <c r="CB467" s="30" t="s">
        <v>8524</v>
      </c>
      <c r="CC467" s="30"/>
      <c r="CD467" s="30"/>
      <c r="CE467" s="30"/>
      <c r="CF467" s="30"/>
      <c r="CG467" s="30"/>
      <c r="CH467" s="30"/>
      <c r="CI467" s="30"/>
      <c r="CJ467" s="30"/>
      <c r="CK467" s="30"/>
      <c r="CL467" s="30"/>
      <c r="CM467" s="30">
        <v>1</v>
      </c>
      <c r="CN467" s="30">
        <v>1</v>
      </c>
      <c r="CO467" s="30" t="s">
        <v>8525</v>
      </c>
      <c r="CP467" s="30">
        <v>1</v>
      </c>
      <c r="CQ467" s="31" t="s">
        <v>8526</v>
      </c>
      <c r="CR467" s="103" t="s">
        <v>8527</v>
      </c>
      <c r="CS467" s="35" t="s">
        <v>8528</v>
      </c>
      <c r="CT467" s="36" t="s">
        <v>8529</v>
      </c>
      <c r="CU467" s="36" t="s">
        <v>8537</v>
      </c>
      <c r="CV467" s="36" t="s">
        <v>8530</v>
      </c>
      <c r="CW467" s="36" t="s">
        <v>8531</v>
      </c>
      <c r="CX467" s="36" t="s">
        <v>8532</v>
      </c>
      <c r="CY467" s="36" t="s">
        <v>8533</v>
      </c>
      <c r="CZ467" s="36" t="s">
        <v>8534</v>
      </c>
      <c r="DA467" s="36"/>
      <c r="DB467" s="37"/>
      <c r="DC467" s="43" t="s">
        <v>838</v>
      </c>
      <c r="DD467" s="48" t="s">
        <v>8535</v>
      </c>
      <c r="DE467" s="6" t="s">
        <v>8536</v>
      </c>
    </row>
    <row r="468" spans="1:109">
      <c r="A468" s="6">
        <v>2022045</v>
      </c>
      <c r="B468" s="6" t="s">
        <v>642</v>
      </c>
      <c r="C468" s="6" t="s">
        <v>643</v>
      </c>
      <c r="D468" s="13" t="s">
        <v>6048</v>
      </c>
      <c r="E468" s="15"/>
      <c r="F468" s="16"/>
      <c r="G468" s="16">
        <v>1</v>
      </c>
      <c r="H468" s="16"/>
      <c r="I468" s="17">
        <v>1</v>
      </c>
      <c r="J468" s="20"/>
      <c r="K468" s="21"/>
      <c r="L468" s="21"/>
      <c r="M468" s="21"/>
      <c r="N468" s="21"/>
      <c r="O468" s="21"/>
      <c r="P468" s="21">
        <v>1</v>
      </c>
      <c r="Q468" s="21"/>
      <c r="R468" s="21"/>
      <c r="S468" s="21"/>
      <c r="T468" s="21"/>
      <c r="U468" s="21"/>
      <c r="V468" s="21"/>
      <c r="W468" s="21"/>
      <c r="X468" s="21"/>
      <c r="Y468" s="21">
        <v>1</v>
      </c>
      <c r="Z468" s="21"/>
      <c r="AA468" s="21"/>
      <c r="AB468" s="22"/>
      <c r="AC468" s="97" t="s">
        <v>6555</v>
      </c>
      <c r="AD468" s="24"/>
      <c r="AE468" s="25">
        <v>1</v>
      </c>
      <c r="AF468" s="25"/>
      <c r="AG468" s="25"/>
      <c r="AH468" s="25"/>
      <c r="AI468" s="25"/>
      <c r="AJ468" s="25"/>
      <c r="AK468" s="25">
        <v>1</v>
      </c>
      <c r="AL468" s="25">
        <v>1</v>
      </c>
      <c r="AM468" s="25"/>
      <c r="AN468" s="25"/>
      <c r="AO468" s="25"/>
      <c r="AP468" s="25"/>
      <c r="AQ468" s="25"/>
      <c r="AR468" s="25"/>
      <c r="AS468" s="25"/>
      <c r="AT468" s="25"/>
      <c r="AU468" s="25"/>
      <c r="AV468" s="25"/>
      <c r="AW468" s="25"/>
      <c r="AX468" s="25"/>
      <c r="AY468" s="25"/>
      <c r="AZ468" s="25"/>
      <c r="BA468" s="25"/>
      <c r="BB468" s="25"/>
      <c r="BC468" s="25"/>
      <c r="BD468" s="25">
        <v>1</v>
      </c>
      <c r="BE468" s="25">
        <v>1</v>
      </c>
      <c r="BF468" s="25">
        <v>1</v>
      </c>
      <c r="BG468" s="25"/>
      <c r="BH468" s="25"/>
      <c r="BI468" s="25"/>
      <c r="BJ468" s="25"/>
      <c r="BK468" s="25"/>
      <c r="BL468" s="25"/>
      <c r="BM468" s="25"/>
      <c r="BN468" s="25"/>
      <c r="BO468" s="25"/>
      <c r="BP468" s="25"/>
      <c r="BQ468" s="25"/>
      <c r="BR468" s="25">
        <v>1</v>
      </c>
      <c r="BS468" s="25" t="s">
        <v>4893</v>
      </c>
      <c r="BT468" s="25"/>
      <c r="BU468" s="26"/>
      <c r="BV468" s="100" t="s">
        <v>6450</v>
      </c>
      <c r="BW468" s="29"/>
      <c r="BX468" s="30"/>
      <c r="BY468" s="30"/>
      <c r="BZ468" s="30"/>
      <c r="CA468" s="30"/>
      <c r="CB468" s="30"/>
      <c r="CC468" s="30"/>
      <c r="CD468" s="30"/>
      <c r="CE468" s="30"/>
      <c r="CF468" s="30"/>
      <c r="CG468" s="30"/>
      <c r="CH468" s="30"/>
      <c r="CI468" s="30"/>
      <c r="CJ468" s="30"/>
      <c r="CK468" s="30"/>
      <c r="CL468" s="30"/>
      <c r="CM468" s="30"/>
      <c r="CN468" s="30"/>
      <c r="CO468" s="30"/>
      <c r="CP468" s="30">
        <v>1</v>
      </c>
      <c r="CQ468" s="31" t="s">
        <v>4894</v>
      </c>
      <c r="CR468" s="103" t="s">
        <v>6517</v>
      </c>
      <c r="CS468" s="35" t="s">
        <v>4897</v>
      </c>
      <c r="CT468" s="36" t="s">
        <v>4898</v>
      </c>
      <c r="CU468" s="36" t="s">
        <v>4899</v>
      </c>
      <c r="CV468" s="36" t="s">
        <v>4900</v>
      </c>
      <c r="CW468" s="36" t="s">
        <v>4901</v>
      </c>
      <c r="CX468" s="36" t="s">
        <v>4902</v>
      </c>
      <c r="CY468" s="36" t="s">
        <v>4903</v>
      </c>
      <c r="CZ468" s="36" t="s">
        <v>4904</v>
      </c>
      <c r="DA468" s="36" t="s">
        <v>4905</v>
      </c>
      <c r="DB468" s="37" t="s">
        <v>4906</v>
      </c>
      <c r="DC468" s="43" t="s">
        <v>4895</v>
      </c>
      <c r="DD468" s="48" t="s">
        <v>4896</v>
      </c>
      <c r="DE468" s="6" t="s">
        <v>4907</v>
      </c>
    </row>
    <row r="469" spans="1:109">
      <c r="A469" s="6">
        <v>2021011</v>
      </c>
      <c r="B469" s="6" t="s">
        <v>644</v>
      </c>
      <c r="C469" s="6" t="s">
        <v>645</v>
      </c>
      <c r="D469" s="13" t="s">
        <v>6083</v>
      </c>
      <c r="E469" s="15">
        <v>1</v>
      </c>
      <c r="F469" s="16"/>
      <c r="G469" s="16"/>
      <c r="H469" s="16"/>
      <c r="I469" s="17"/>
      <c r="J469" s="20">
        <v>1</v>
      </c>
      <c r="K469" s="21"/>
      <c r="L469" s="21"/>
      <c r="M469" s="21"/>
      <c r="N469" s="21"/>
      <c r="O469" s="21"/>
      <c r="P469" s="21"/>
      <c r="Q469" s="21"/>
      <c r="R469" s="21"/>
      <c r="S469" s="21"/>
      <c r="T469" s="21"/>
      <c r="U469" s="21"/>
      <c r="V469" s="21"/>
      <c r="W469" s="21"/>
      <c r="X469" s="21"/>
      <c r="Y469" s="21"/>
      <c r="Z469" s="21"/>
      <c r="AA469" s="21">
        <v>1</v>
      </c>
      <c r="AB469" s="22" t="s">
        <v>4908</v>
      </c>
      <c r="AC469" s="97" t="s">
        <v>6774</v>
      </c>
      <c r="AD469" s="24"/>
      <c r="AE469" s="25">
        <v>1</v>
      </c>
      <c r="AF469" s="25"/>
      <c r="AG469" s="25"/>
      <c r="AH469" s="25"/>
      <c r="AI469" s="25">
        <v>1</v>
      </c>
      <c r="AJ469" s="25"/>
      <c r="AK469" s="25">
        <v>1</v>
      </c>
      <c r="AL469" s="25">
        <v>1</v>
      </c>
      <c r="AM469" s="25"/>
      <c r="AN469" s="25"/>
      <c r="AO469" s="25"/>
      <c r="AP469" s="25"/>
      <c r="AQ469" s="25">
        <v>1</v>
      </c>
      <c r="AR469" s="25"/>
      <c r="AS469" s="25"/>
      <c r="AT469" s="25"/>
      <c r="AU469" s="25"/>
      <c r="AV469" s="25"/>
      <c r="AW469" s="25"/>
      <c r="AX469" s="25"/>
      <c r="AY469" s="25">
        <v>1</v>
      </c>
      <c r="AZ469" s="25"/>
      <c r="BA469" s="25">
        <v>1</v>
      </c>
      <c r="BB469" s="25"/>
      <c r="BC469" s="25"/>
      <c r="BD469" s="25"/>
      <c r="BE469" s="25"/>
      <c r="BF469" s="25"/>
      <c r="BG469" s="25"/>
      <c r="BH469" s="25"/>
      <c r="BI469" s="25"/>
      <c r="BJ469" s="25"/>
      <c r="BK469" s="25"/>
      <c r="BL469" s="25"/>
      <c r="BM469" s="25"/>
      <c r="BN469" s="25"/>
      <c r="BO469" s="25">
        <v>1</v>
      </c>
      <c r="BP469" s="25"/>
      <c r="BQ469" s="25"/>
      <c r="BR469" s="25"/>
      <c r="BS469" s="25"/>
      <c r="BT469" s="25">
        <v>1</v>
      </c>
      <c r="BU469" s="26" t="s">
        <v>4908</v>
      </c>
      <c r="BV469" s="100" t="s">
        <v>6451</v>
      </c>
      <c r="BW469" s="29"/>
      <c r="BX469" s="30"/>
      <c r="BY469" s="30"/>
      <c r="BZ469" s="30"/>
      <c r="CA469" s="30"/>
      <c r="CB469" s="30"/>
      <c r="CC469" s="30"/>
      <c r="CD469" s="30"/>
      <c r="CE469" s="30"/>
      <c r="CF469" s="30"/>
      <c r="CG469" s="30"/>
      <c r="CH469" s="30"/>
      <c r="CI469" s="30"/>
      <c r="CJ469" s="30"/>
      <c r="CK469" s="30"/>
      <c r="CL469" s="30"/>
      <c r="CM469" s="30"/>
      <c r="CN469" s="30"/>
      <c r="CO469" s="30"/>
      <c r="CP469" s="30">
        <v>1</v>
      </c>
      <c r="CQ469" s="31" t="s">
        <v>4909</v>
      </c>
      <c r="CR469" s="103" t="s">
        <v>6517</v>
      </c>
      <c r="CS469" s="35" t="s">
        <v>4912</v>
      </c>
      <c r="CT469" s="36" t="s">
        <v>4913</v>
      </c>
      <c r="CU469" s="36" t="s">
        <v>4914</v>
      </c>
      <c r="CV469" s="36" t="s">
        <v>4915</v>
      </c>
      <c r="CW469" s="36"/>
      <c r="CX469" s="36"/>
      <c r="CY469" s="36"/>
      <c r="CZ469" s="36"/>
      <c r="DA469" s="36"/>
      <c r="DB469" s="37"/>
      <c r="DC469" s="43" t="s">
        <v>4910</v>
      </c>
      <c r="DD469" s="48" t="s">
        <v>4911</v>
      </c>
      <c r="DE469" s="6" t="s">
        <v>4916</v>
      </c>
    </row>
    <row r="470" spans="1:109">
      <c r="A470" s="6">
        <v>16016</v>
      </c>
      <c r="B470" s="6" t="s">
        <v>646</v>
      </c>
      <c r="C470" s="6" t="s">
        <v>647</v>
      </c>
      <c r="D470" s="13" t="s">
        <v>6049</v>
      </c>
      <c r="E470" s="15"/>
      <c r="F470" s="16">
        <v>1</v>
      </c>
      <c r="G470" s="16"/>
      <c r="H470" s="16"/>
      <c r="I470" s="17"/>
      <c r="J470" s="20"/>
      <c r="K470" s="21"/>
      <c r="L470" s="21">
        <v>1</v>
      </c>
      <c r="M470" s="21">
        <v>1</v>
      </c>
      <c r="N470" s="21">
        <v>1</v>
      </c>
      <c r="O470" s="21"/>
      <c r="P470" s="21"/>
      <c r="Q470" s="21"/>
      <c r="R470" s="21"/>
      <c r="S470" s="21"/>
      <c r="T470" s="21"/>
      <c r="U470" s="21"/>
      <c r="V470" s="21"/>
      <c r="W470" s="21"/>
      <c r="X470" s="21"/>
      <c r="Y470" s="21"/>
      <c r="Z470" s="21"/>
      <c r="AA470" s="21"/>
      <c r="AB470" s="22"/>
      <c r="AC470" s="97" t="s">
        <v>6583</v>
      </c>
      <c r="AD470" s="24"/>
      <c r="AE470" s="25"/>
      <c r="AF470" s="25"/>
      <c r="AG470" s="25"/>
      <c r="AH470" s="25"/>
      <c r="AI470" s="25"/>
      <c r="AJ470" s="25"/>
      <c r="AK470" s="25"/>
      <c r="AL470" s="25"/>
      <c r="AM470" s="25"/>
      <c r="AN470" s="25"/>
      <c r="AO470" s="25"/>
      <c r="AP470" s="25"/>
      <c r="AQ470" s="25"/>
      <c r="AR470" s="25"/>
      <c r="AS470" s="25"/>
      <c r="AT470" s="25"/>
      <c r="AU470" s="25"/>
      <c r="AV470" s="25"/>
      <c r="AW470" s="25"/>
      <c r="AX470" s="25"/>
      <c r="AY470" s="25"/>
      <c r="AZ470" s="25"/>
      <c r="BA470" s="25"/>
      <c r="BB470" s="25"/>
      <c r="BC470" s="25"/>
      <c r="BD470" s="25">
        <v>1</v>
      </c>
      <c r="BE470" s="25"/>
      <c r="BF470" s="25"/>
      <c r="BG470" s="25"/>
      <c r="BH470" s="25"/>
      <c r="BI470" s="25"/>
      <c r="BJ470" s="25">
        <v>1</v>
      </c>
      <c r="BK470" s="25"/>
      <c r="BL470" s="25"/>
      <c r="BM470" s="25"/>
      <c r="BN470" s="25"/>
      <c r="BO470" s="25"/>
      <c r="BP470" s="25"/>
      <c r="BQ470" s="25"/>
      <c r="BR470" s="25"/>
      <c r="BS470" s="25"/>
      <c r="BT470" s="25"/>
      <c r="BU470" s="26"/>
      <c r="BV470" s="100" t="s">
        <v>6452</v>
      </c>
      <c r="BW470" s="29"/>
      <c r="BX470" s="30"/>
      <c r="BY470" s="30"/>
      <c r="BZ470" s="30"/>
      <c r="CA470" s="30">
        <v>1</v>
      </c>
      <c r="CB470" s="30" t="s">
        <v>4917</v>
      </c>
      <c r="CC470" s="30" t="s">
        <v>4918</v>
      </c>
      <c r="CD470" s="30"/>
      <c r="CE470" s="30">
        <v>1</v>
      </c>
      <c r="CF470" s="30" t="s">
        <v>4919</v>
      </c>
      <c r="CG470" s="30"/>
      <c r="CH470" s="30"/>
      <c r="CI470" s="30"/>
      <c r="CJ470" s="30"/>
      <c r="CK470" s="30"/>
      <c r="CL470" s="30"/>
      <c r="CM470" s="30"/>
      <c r="CN470" s="30">
        <v>1</v>
      </c>
      <c r="CO470" s="30" t="s">
        <v>4920</v>
      </c>
      <c r="CP470" s="30"/>
      <c r="CQ470" s="31"/>
      <c r="CR470" s="103" t="s">
        <v>7014</v>
      </c>
      <c r="CS470" s="35" t="s">
        <v>4922</v>
      </c>
      <c r="CT470" s="36" t="s">
        <v>4923</v>
      </c>
      <c r="CU470" s="36" t="s">
        <v>4924</v>
      </c>
      <c r="CV470" s="36" t="s">
        <v>4925</v>
      </c>
      <c r="CW470" s="36" t="s">
        <v>4926</v>
      </c>
      <c r="CX470" s="36" t="s">
        <v>4927</v>
      </c>
      <c r="CY470" s="36" t="s">
        <v>4928</v>
      </c>
      <c r="CZ470" s="36" t="s">
        <v>4929</v>
      </c>
      <c r="DA470" s="36"/>
      <c r="DB470" s="37"/>
      <c r="DC470" s="43" t="s">
        <v>4910</v>
      </c>
      <c r="DD470" s="48" t="s">
        <v>4921</v>
      </c>
      <c r="DE470" s="6" t="s">
        <v>4930</v>
      </c>
    </row>
    <row r="471" spans="1:109">
      <c r="A471" s="6">
        <v>2025021</v>
      </c>
      <c r="B471" s="6" t="s">
        <v>8755</v>
      </c>
      <c r="C471" s="6" t="s">
        <v>8756</v>
      </c>
      <c r="D471" s="13" t="s">
        <v>6003</v>
      </c>
      <c r="E471" s="15">
        <v>1</v>
      </c>
      <c r="F471" s="16"/>
      <c r="G471" s="16">
        <v>1</v>
      </c>
      <c r="H471" s="16"/>
      <c r="I471" s="17"/>
      <c r="J471" s="20">
        <v>1</v>
      </c>
      <c r="K471" s="21"/>
      <c r="L471" s="21"/>
      <c r="M471" s="21"/>
      <c r="N471" s="21"/>
      <c r="O471" s="21"/>
      <c r="P471" s="21"/>
      <c r="Q471" s="21"/>
      <c r="R471" s="21">
        <v>1</v>
      </c>
      <c r="S471" s="21"/>
      <c r="T471" s="21"/>
      <c r="U471" s="21"/>
      <c r="V471" s="21"/>
      <c r="W471" s="21"/>
      <c r="X471" s="21"/>
      <c r="Y471" s="21"/>
      <c r="Z471" s="21"/>
      <c r="AA471" s="21"/>
      <c r="AB471" s="22"/>
      <c r="AC471" s="97" t="s">
        <v>8649</v>
      </c>
      <c r="AD471" s="24">
        <v>1</v>
      </c>
      <c r="AE471" s="25">
        <v>1</v>
      </c>
      <c r="AF471" s="25"/>
      <c r="AG471" s="25"/>
      <c r="AH471" s="25"/>
      <c r="AI471" s="25"/>
      <c r="AJ471" s="25"/>
      <c r="AK471" s="25"/>
      <c r="AL471" s="25">
        <v>1</v>
      </c>
      <c r="AM471" s="25">
        <v>1</v>
      </c>
      <c r="AN471" s="25"/>
      <c r="AO471" s="25"/>
      <c r="AP471" s="25"/>
      <c r="AQ471" s="25"/>
      <c r="AR471" s="25"/>
      <c r="AS471" s="25"/>
      <c r="AT471" s="25"/>
      <c r="AU471" s="25"/>
      <c r="AV471" s="25"/>
      <c r="AW471" s="25"/>
      <c r="AX471" s="25"/>
      <c r="AY471" s="25"/>
      <c r="AZ471" s="25"/>
      <c r="BA471" s="25"/>
      <c r="BB471" s="25"/>
      <c r="BC471" s="25"/>
      <c r="BD471" s="25">
        <v>1</v>
      </c>
      <c r="BE471" s="25">
        <v>1</v>
      </c>
      <c r="BF471" s="25"/>
      <c r="BG471" s="25"/>
      <c r="BH471" s="25"/>
      <c r="BI471" s="25"/>
      <c r="BJ471" s="25"/>
      <c r="BK471" s="25"/>
      <c r="BL471" s="25"/>
      <c r="BM471" s="25"/>
      <c r="BN471" s="25"/>
      <c r="BO471" s="25"/>
      <c r="BP471" s="25">
        <v>1</v>
      </c>
      <c r="BQ471" s="25"/>
      <c r="BR471" s="25"/>
      <c r="BS471" s="25"/>
      <c r="BT471" s="25"/>
      <c r="BU471" s="26"/>
      <c r="BV471" s="100" t="s">
        <v>8758</v>
      </c>
      <c r="BW471" s="29"/>
      <c r="BX471" s="30"/>
      <c r="BY471" s="30"/>
      <c r="BZ471" s="30"/>
      <c r="CA471" s="30"/>
      <c r="CB471" s="30"/>
      <c r="CC471" s="30"/>
      <c r="CD471" s="30"/>
      <c r="CE471" s="30"/>
      <c r="CF471" s="30"/>
      <c r="CG471" s="30"/>
      <c r="CH471" s="30"/>
      <c r="CI471" s="30"/>
      <c r="CJ471" s="30"/>
      <c r="CK471" s="30"/>
      <c r="CL471" s="30"/>
      <c r="CM471" s="30"/>
      <c r="CN471" s="30"/>
      <c r="CO471" s="30"/>
      <c r="CP471" s="30">
        <v>1</v>
      </c>
      <c r="CQ471" s="31" t="s">
        <v>8757</v>
      </c>
      <c r="CR471" s="103" t="s">
        <v>8757</v>
      </c>
      <c r="CS471" s="35" t="s">
        <v>8759</v>
      </c>
      <c r="CT471" s="36" t="s">
        <v>8760</v>
      </c>
      <c r="CU471" s="36" t="s">
        <v>8761</v>
      </c>
      <c r="CV471" s="36" t="s">
        <v>8762</v>
      </c>
      <c r="CW471" s="36"/>
      <c r="CX471" s="36"/>
      <c r="CY471" s="36"/>
      <c r="CZ471" s="36"/>
      <c r="DA471" s="36"/>
      <c r="DB471" s="37"/>
      <c r="DC471" s="43" t="s">
        <v>838</v>
      </c>
      <c r="DD471" s="48" t="s">
        <v>8763</v>
      </c>
      <c r="DE471" s="6" t="s">
        <v>8764</v>
      </c>
    </row>
    <row r="472" spans="1:109">
      <c r="A472" s="6">
        <v>21047</v>
      </c>
      <c r="B472" s="6" t="s">
        <v>648</v>
      </c>
      <c r="C472" s="6" t="s">
        <v>649</v>
      </c>
      <c r="D472" s="13" t="s">
        <v>6045</v>
      </c>
      <c r="E472" s="15">
        <v>1</v>
      </c>
      <c r="F472" s="16"/>
      <c r="G472" s="16"/>
      <c r="H472" s="16"/>
      <c r="I472" s="17">
        <v>1</v>
      </c>
      <c r="J472" s="20"/>
      <c r="K472" s="21"/>
      <c r="L472" s="21">
        <v>1</v>
      </c>
      <c r="M472" s="21"/>
      <c r="N472" s="21"/>
      <c r="O472" s="21"/>
      <c r="P472" s="21"/>
      <c r="Q472" s="21"/>
      <c r="R472" s="21"/>
      <c r="S472" s="21"/>
      <c r="T472" s="21"/>
      <c r="U472" s="21"/>
      <c r="V472" s="21"/>
      <c r="W472" s="21"/>
      <c r="X472" s="21"/>
      <c r="Y472" s="21"/>
      <c r="Z472" s="21"/>
      <c r="AA472" s="21"/>
      <c r="AB472" s="22"/>
      <c r="AC472" s="97" t="s">
        <v>6522</v>
      </c>
      <c r="AD472" s="24"/>
      <c r="AE472" s="25"/>
      <c r="AF472" s="25"/>
      <c r="AG472" s="25"/>
      <c r="AH472" s="25"/>
      <c r="AI472" s="25"/>
      <c r="AJ472" s="25"/>
      <c r="AK472" s="25">
        <v>1</v>
      </c>
      <c r="AL472" s="25">
        <v>1</v>
      </c>
      <c r="AM472" s="25">
        <v>1</v>
      </c>
      <c r="AN472" s="25"/>
      <c r="AO472" s="25"/>
      <c r="AP472" s="25"/>
      <c r="AQ472" s="25"/>
      <c r="AR472" s="25"/>
      <c r="AS472" s="25"/>
      <c r="AT472" s="25"/>
      <c r="AU472" s="25"/>
      <c r="AV472" s="25"/>
      <c r="AW472" s="25"/>
      <c r="AX472" s="25"/>
      <c r="AY472" s="25"/>
      <c r="AZ472" s="25"/>
      <c r="BA472" s="25"/>
      <c r="BB472" s="25"/>
      <c r="BC472" s="25"/>
      <c r="BD472" s="25">
        <v>1</v>
      </c>
      <c r="BE472" s="25"/>
      <c r="BF472" s="25"/>
      <c r="BG472" s="25"/>
      <c r="BH472" s="25"/>
      <c r="BI472" s="25"/>
      <c r="BJ472" s="25"/>
      <c r="BK472" s="25">
        <v>1</v>
      </c>
      <c r="BL472" s="25"/>
      <c r="BM472" s="25"/>
      <c r="BN472" s="25"/>
      <c r="BO472" s="25"/>
      <c r="BP472" s="25"/>
      <c r="BQ472" s="25"/>
      <c r="BR472" s="25">
        <v>1</v>
      </c>
      <c r="BS472" s="25" t="s">
        <v>4931</v>
      </c>
      <c r="BT472" s="25"/>
      <c r="BU472" s="26"/>
      <c r="BV472" s="100" t="s">
        <v>6453</v>
      </c>
      <c r="BW472" s="29"/>
      <c r="BX472" s="30"/>
      <c r="BY472" s="30"/>
      <c r="BZ472" s="30"/>
      <c r="CA472" s="30"/>
      <c r="CB472" s="30"/>
      <c r="CC472" s="30"/>
      <c r="CD472" s="30"/>
      <c r="CE472" s="30"/>
      <c r="CF472" s="30"/>
      <c r="CG472" s="30"/>
      <c r="CH472" s="30"/>
      <c r="CI472" s="30"/>
      <c r="CJ472" s="30"/>
      <c r="CK472" s="30"/>
      <c r="CL472" s="30"/>
      <c r="CM472" s="30"/>
      <c r="CN472" s="30">
        <v>1</v>
      </c>
      <c r="CO472" s="30" t="s">
        <v>4932</v>
      </c>
      <c r="CP472" s="30">
        <v>1</v>
      </c>
      <c r="CQ472" s="31" t="s">
        <v>4933</v>
      </c>
      <c r="CR472" s="103" t="s">
        <v>7011</v>
      </c>
      <c r="CS472" s="35" t="s">
        <v>4936</v>
      </c>
      <c r="CT472" s="36" t="s">
        <v>4937</v>
      </c>
      <c r="CU472" s="41" t="s">
        <v>4938</v>
      </c>
      <c r="CV472" s="36" t="s">
        <v>4939</v>
      </c>
      <c r="CW472" s="36" t="s">
        <v>4940</v>
      </c>
      <c r="CX472" s="36" t="s">
        <v>4941</v>
      </c>
      <c r="CY472" s="36" t="s">
        <v>4942</v>
      </c>
      <c r="CZ472" s="36" t="s">
        <v>4943</v>
      </c>
      <c r="DA472" s="36"/>
      <c r="DB472" s="37"/>
      <c r="DC472" s="43" t="s">
        <v>4934</v>
      </c>
      <c r="DD472" s="48" t="s">
        <v>4935</v>
      </c>
      <c r="DE472" s="6" t="s">
        <v>4944</v>
      </c>
    </row>
    <row r="473" spans="1:109">
      <c r="A473" s="6">
        <v>22035</v>
      </c>
      <c r="B473" s="6" t="s">
        <v>650</v>
      </c>
      <c r="C473" s="6" t="s">
        <v>651</v>
      </c>
      <c r="D473" s="13" t="s">
        <v>7181</v>
      </c>
      <c r="E473" s="15">
        <v>1</v>
      </c>
      <c r="F473" s="16"/>
      <c r="G473" s="16">
        <v>1</v>
      </c>
      <c r="H473" s="16"/>
      <c r="I473" s="17"/>
      <c r="J473" s="20">
        <v>1</v>
      </c>
      <c r="K473" s="21"/>
      <c r="L473" s="21"/>
      <c r="M473" s="21"/>
      <c r="N473" s="21"/>
      <c r="O473" s="21"/>
      <c r="P473" s="21"/>
      <c r="Q473" s="21">
        <v>1</v>
      </c>
      <c r="R473" s="21">
        <v>1</v>
      </c>
      <c r="S473" s="21"/>
      <c r="T473" s="21"/>
      <c r="U473" s="21"/>
      <c r="V473" s="21">
        <v>1</v>
      </c>
      <c r="W473" s="21"/>
      <c r="X473" s="21"/>
      <c r="Y473" s="21"/>
      <c r="Z473" s="21"/>
      <c r="AA473" s="21">
        <v>1</v>
      </c>
      <c r="AB473" s="22" t="s">
        <v>4945</v>
      </c>
      <c r="AC473" s="97" t="s">
        <v>6775</v>
      </c>
      <c r="AD473" s="24">
        <v>1</v>
      </c>
      <c r="AE473" s="25">
        <v>1</v>
      </c>
      <c r="AF473" s="25">
        <v>1</v>
      </c>
      <c r="AG473" s="25">
        <v>1</v>
      </c>
      <c r="AH473" s="25"/>
      <c r="AI473" s="25"/>
      <c r="AJ473" s="25"/>
      <c r="AK473" s="25"/>
      <c r="AL473" s="25"/>
      <c r="AM473" s="25"/>
      <c r="AN473" s="25"/>
      <c r="AO473" s="25"/>
      <c r="AP473" s="25"/>
      <c r="AQ473" s="25"/>
      <c r="AR473" s="25"/>
      <c r="AS473" s="25"/>
      <c r="AT473" s="25"/>
      <c r="AU473" s="25"/>
      <c r="AV473" s="25"/>
      <c r="AW473" s="25"/>
      <c r="AX473" s="25"/>
      <c r="AY473" s="25"/>
      <c r="AZ473" s="25"/>
      <c r="BA473" s="25"/>
      <c r="BB473" s="25"/>
      <c r="BC473" s="25">
        <v>1</v>
      </c>
      <c r="BD473" s="25"/>
      <c r="BE473" s="25">
        <v>1</v>
      </c>
      <c r="BF473" s="25"/>
      <c r="BG473" s="25"/>
      <c r="BH473" s="25"/>
      <c r="BI473" s="25"/>
      <c r="BJ473" s="25"/>
      <c r="BK473" s="25"/>
      <c r="BL473" s="25"/>
      <c r="BM473" s="25"/>
      <c r="BN473" s="25"/>
      <c r="BO473" s="25"/>
      <c r="BP473" s="25">
        <v>1</v>
      </c>
      <c r="BQ473" s="25"/>
      <c r="BR473" s="25"/>
      <c r="BS473" s="25"/>
      <c r="BT473" s="25"/>
      <c r="BU473" s="26"/>
      <c r="BV473" s="100" t="s">
        <v>6454</v>
      </c>
      <c r="BW473" s="29"/>
      <c r="BX473" s="30">
        <v>1</v>
      </c>
      <c r="BY473" s="30">
        <v>1</v>
      </c>
      <c r="BZ473" s="30">
        <v>1</v>
      </c>
      <c r="CA473" s="30"/>
      <c r="CB473" s="30"/>
      <c r="CC473" s="30"/>
      <c r="CD473" s="30"/>
      <c r="CE473" s="30"/>
      <c r="CF473" s="30"/>
      <c r="CG473" s="30"/>
      <c r="CH473" s="30"/>
      <c r="CI473" s="30"/>
      <c r="CJ473" s="30"/>
      <c r="CK473" s="30"/>
      <c r="CL473" s="30"/>
      <c r="CM473" s="30"/>
      <c r="CN473" s="30">
        <v>1</v>
      </c>
      <c r="CO473" s="30" t="s">
        <v>4946</v>
      </c>
      <c r="CP473" s="30">
        <v>1</v>
      </c>
      <c r="CQ473" s="31" t="s">
        <v>4947</v>
      </c>
      <c r="CR473" s="103" t="s">
        <v>7015</v>
      </c>
      <c r="CS473" s="35" t="s">
        <v>4950</v>
      </c>
      <c r="CT473" s="36" t="s">
        <v>4949</v>
      </c>
      <c r="CU473" s="36" t="s">
        <v>4951</v>
      </c>
      <c r="CV473" s="36" t="s">
        <v>4952</v>
      </c>
      <c r="CW473" s="36" t="s">
        <v>4953</v>
      </c>
      <c r="CX473" s="36" t="s">
        <v>4954</v>
      </c>
      <c r="CY473" s="36" t="s">
        <v>4955</v>
      </c>
      <c r="CZ473" s="36" t="s">
        <v>4956</v>
      </c>
      <c r="DA473" s="36" t="s">
        <v>4957</v>
      </c>
      <c r="DB473" s="37" t="s">
        <v>4958</v>
      </c>
      <c r="DC473" s="43" t="s">
        <v>4934</v>
      </c>
      <c r="DD473" s="48" t="s">
        <v>4948</v>
      </c>
      <c r="DE473" s="6" t="s">
        <v>4959</v>
      </c>
    </row>
    <row r="474" spans="1:109">
      <c r="A474" s="6">
        <v>2024055</v>
      </c>
      <c r="B474" s="6" t="s">
        <v>8235</v>
      </c>
      <c r="C474" s="6" t="s">
        <v>8236</v>
      </c>
      <c r="D474" s="13" t="s">
        <v>8237</v>
      </c>
      <c r="E474" s="15"/>
      <c r="F474" s="16"/>
      <c r="G474" s="16"/>
      <c r="H474" s="16"/>
      <c r="I474" s="17">
        <v>1</v>
      </c>
      <c r="J474" s="20"/>
      <c r="K474" s="21"/>
      <c r="L474" s="21"/>
      <c r="M474" s="21"/>
      <c r="N474" s="21"/>
      <c r="O474" s="21"/>
      <c r="P474" s="21"/>
      <c r="Q474" s="21"/>
      <c r="R474" s="21"/>
      <c r="S474" s="21"/>
      <c r="T474" s="21"/>
      <c r="U474" s="21"/>
      <c r="V474" s="21"/>
      <c r="W474" s="21"/>
      <c r="X474" s="21"/>
      <c r="Y474" s="21">
        <v>1</v>
      </c>
      <c r="Z474" s="21"/>
      <c r="AA474" s="21"/>
      <c r="AB474" s="22"/>
      <c r="AC474" s="97" t="s">
        <v>8238</v>
      </c>
      <c r="AD474" s="24"/>
      <c r="AE474" s="25"/>
      <c r="AF474" s="25"/>
      <c r="AG474" s="25"/>
      <c r="AH474" s="25"/>
      <c r="AI474" s="25"/>
      <c r="AJ474" s="25"/>
      <c r="AK474" s="25"/>
      <c r="AL474" s="25"/>
      <c r="AM474" s="25"/>
      <c r="AN474" s="25"/>
      <c r="AO474" s="25"/>
      <c r="AP474" s="25"/>
      <c r="AQ474" s="25"/>
      <c r="AR474" s="25"/>
      <c r="AS474" s="25"/>
      <c r="AT474" s="25"/>
      <c r="AU474" s="25"/>
      <c r="AV474" s="25"/>
      <c r="AW474" s="25"/>
      <c r="AX474" s="25"/>
      <c r="AY474" s="25"/>
      <c r="AZ474" s="25"/>
      <c r="BA474" s="25"/>
      <c r="BB474" s="25"/>
      <c r="BC474" s="25"/>
      <c r="BD474" s="25"/>
      <c r="BE474" s="25"/>
      <c r="BF474" s="25"/>
      <c r="BG474" s="25"/>
      <c r="BH474" s="25"/>
      <c r="BI474" s="25"/>
      <c r="BJ474" s="25"/>
      <c r="BK474" s="25"/>
      <c r="BL474" s="25"/>
      <c r="BM474" s="25"/>
      <c r="BN474" s="25"/>
      <c r="BO474" s="25"/>
      <c r="BP474" s="25"/>
      <c r="BQ474" s="25"/>
      <c r="BR474" s="25">
        <v>1</v>
      </c>
      <c r="BS474" s="25" t="s">
        <v>8239</v>
      </c>
      <c r="BT474" s="25"/>
      <c r="BU474" s="26"/>
      <c r="BV474" s="100" t="s">
        <v>8238</v>
      </c>
      <c r="BW474" s="29"/>
      <c r="BX474" s="30"/>
      <c r="BY474" s="30"/>
      <c r="BZ474" s="30"/>
      <c r="CA474" s="30"/>
      <c r="CB474" s="30"/>
      <c r="CC474" s="30"/>
      <c r="CD474" s="30"/>
      <c r="CE474" s="30"/>
      <c r="CF474" s="30"/>
      <c r="CG474" s="30"/>
      <c r="CH474" s="30"/>
      <c r="CI474" s="30"/>
      <c r="CJ474" s="30"/>
      <c r="CK474" s="30"/>
      <c r="CL474" s="30"/>
      <c r="CM474" s="30"/>
      <c r="CN474" s="30"/>
      <c r="CO474" s="30"/>
      <c r="CP474" s="30">
        <v>1</v>
      </c>
      <c r="CQ474" s="31" t="s">
        <v>8240</v>
      </c>
      <c r="CR474" s="103"/>
      <c r="CS474" s="35" t="s">
        <v>8241</v>
      </c>
      <c r="CT474" s="36" t="s">
        <v>8242</v>
      </c>
      <c r="CU474" s="36" t="s">
        <v>8243</v>
      </c>
      <c r="CV474" s="36" t="s">
        <v>8244</v>
      </c>
      <c r="CW474" s="36" t="s">
        <v>8245</v>
      </c>
      <c r="CX474" s="36" t="s">
        <v>8246</v>
      </c>
      <c r="CY474" s="36"/>
      <c r="CZ474" s="36"/>
      <c r="DA474" s="36"/>
      <c r="DB474" s="37"/>
      <c r="DC474" s="43" t="s">
        <v>838</v>
      </c>
      <c r="DD474" s="48" t="s">
        <v>8247</v>
      </c>
      <c r="DE474" s="6" t="s">
        <v>8248</v>
      </c>
    </row>
    <row r="475" spans="1:109">
      <c r="A475" s="6">
        <v>2019018</v>
      </c>
      <c r="B475" s="6" t="s">
        <v>652</v>
      </c>
      <c r="C475" s="6" t="s">
        <v>653</v>
      </c>
      <c r="D475" s="13" t="s">
        <v>6043</v>
      </c>
      <c r="E475" s="15">
        <v>1</v>
      </c>
      <c r="F475" s="16"/>
      <c r="G475" s="16"/>
      <c r="H475" s="16"/>
      <c r="I475" s="17"/>
      <c r="J475" s="20">
        <v>1</v>
      </c>
      <c r="K475" s="21"/>
      <c r="L475" s="21"/>
      <c r="M475" s="21"/>
      <c r="N475" s="21"/>
      <c r="O475" s="21"/>
      <c r="P475" s="21"/>
      <c r="Q475" s="21"/>
      <c r="R475" s="21"/>
      <c r="S475" s="21"/>
      <c r="T475" s="21"/>
      <c r="U475" s="21"/>
      <c r="V475" s="21">
        <v>1</v>
      </c>
      <c r="W475" s="21"/>
      <c r="X475" s="21">
        <v>1</v>
      </c>
      <c r="Y475" s="21"/>
      <c r="Z475" s="21"/>
      <c r="AA475" s="21">
        <v>1</v>
      </c>
      <c r="AB475" s="22" t="s">
        <v>4960</v>
      </c>
      <c r="AC475" s="97" t="s">
        <v>6776</v>
      </c>
      <c r="AD475" s="24"/>
      <c r="AE475" s="25"/>
      <c r="AF475" s="25"/>
      <c r="AG475" s="25"/>
      <c r="AH475" s="25"/>
      <c r="AI475" s="25"/>
      <c r="AJ475" s="25"/>
      <c r="AK475" s="25"/>
      <c r="AL475" s="25"/>
      <c r="AM475" s="25"/>
      <c r="AN475" s="25"/>
      <c r="AO475" s="25"/>
      <c r="AP475" s="25"/>
      <c r="AQ475" s="25"/>
      <c r="AR475" s="25"/>
      <c r="AS475" s="25"/>
      <c r="AT475" s="25"/>
      <c r="AU475" s="25"/>
      <c r="AV475" s="25">
        <v>1</v>
      </c>
      <c r="AW475" s="25"/>
      <c r="AX475" s="25"/>
      <c r="AY475" s="25"/>
      <c r="AZ475" s="25"/>
      <c r="BA475" s="25">
        <v>1</v>
      </c>
      <c r="BB475" s="25"/>
      <c r="BC475" s="25"/>
      <c r="BD475" s="25"/>
      <c r="BE475" s="25"/>
      <c r="BF475" s="25"/>
      <c r="BG475" s="25"/>
      <c r="BH475" s="25">
        <v>1</v>
      </c>
      <c r="BI475" s="25"/>
      <c r="BJ475" s="25"/>
      <c r="BK475" s="25"/>
      <c r="BL475" s="25"/>
      <c r="BM475" s="25"/>
      <c r="BN475" s="25"/>
      <c r="BO475" s="25"/>
      <c r="BP475" s="25">
        <v>1</v>
      </c>
      <c r="BQ475" s="25"/>
      <c r="BR475" s="25"/>
      <c r="BS475" s="25"/>
      <c r="BT475" s="25">
        <v>1</v>
      </c>
      <c r="BU475" s="26" t="s">
        <v>4961</v>
      </c>
      <c r="BV475" s="100" t="s">
        <v>6455</v>
      </c>
      <c r="BW475" s="29"/>
      <c r="BX475" s="30"/>
      <c r="BY475" s="30"/>
      <c r="BZ475" s="30"/>
      <c r="CA475" s="30"/>
      <c r="CB475" s="30"/>
      <c r="CC475" s="30"/>
      <c r="CD475" s="30"/>
      <c r="CE475" s="30"/>
      <c r="CF475" s="30"/>
      <c r="CG475" s="30"/>
      <c r="CH475" s="30"/>
      <c r="CI475" s="30"/>
      <c r="CJ475" s="30"/>
      <c r="CK475" s="30"/>
      <c r="CL475" s="30"/>
      <c r="CM475" s="30"/>
      <c r="CN475" s="30">
        <v>1</v>
      </c>
      <c r="CO475" s="30" t="s">
        <v>4962</v>
      </c>
      <c r="CP475" s="30"/>
      <c r="CQ475" s="31"/>
      <c r="CR475" s="103" t="s">
        <v>7016</v>
      </c>
      <c r="CS475" s="35" t="s">
        <v>4964</v>
      </c>
      <c r="CT475" s="36" t="s">
        <v>4965</v>
      </c>
      <c r="CU475" s="36" t="s">
        <v>4966</v>
      </c>
      <c r="CV475" s="36" t="s">
        <v>4967</v>
      </c>
      <c r="CW475" s="36" t="s">
        <v>4968</v>
      </c>
      <c r="CX475" s="36" t="s">
        <v>4969</v>
      </c>
      <c r="CY475" s="36"/>
      <c r="CZ475" s="36"/>
      <c r="DA475" s="36"/>
      <c r="DB475" s="37"/>
      <c r="DC475" s="43" t="s">
        <v>4963</v>
      </c>
      <c r="DD475" s="48"/>
      <c r="DE475" s="6" t="s">
        <v>4970</v>
      </c>
    </row>
    <row r="476" spans="1:109">
      <c r="A476" s="6">
        <v>2023013</v>
      </c>
      <c r="B476" s="6" t="s">
        <v>5629</v>
      </c>
      <c r="C476" s="6" t="s">
        <v>5654</v>
      </c>
      <c r="D476" s="13" t="s">
        <v>6061</v>
      </c>
      <c r="E476" s="15">
        <v>1</v>
      </c>
      <c r="F476" s="16"/>
      <c r="G476" s="16"/>
      <c r="H476" s="16"/>
      <c r="I476" s="17"/>
      <c r="J476" s="20">
        <v>1</v>
      </c>
      <c r="K476" s="21"/>
      <c r="L476" s="21"/>
      <c r="M476" s="21"/>
      <c r="N476" s="21"/>
      <c r="O476" s="21"/>
      <c r="P476" s="21"/>
      <c r="Q476" s="21"/>
      <c r="R476" s="21">
        <v>1</v>
      </c>
      <c r="S476" s="21"/>
      <c r="T476" s="21"/>
      <c r="U476" s="21"/>
      <c r="V476" s="21"/>
      <c r="W476" s="21"/>
      <c r="X476" s="21"/>
      <c r="Y476" s="21"/>
      <c r="Z476" s="21"/>
      <c r="AA476" s="21"/>
      <c r="AB476" s="22"/>
      <c r="AC476" s="97" t="s">
        <v>6543</v>
      </c>
      <c r="AD476" s="24">
        <v>1</v>
      </c>
      <c r="AE476" s="25">
        <v>1</v>
      </c>
      <c r="AF476" s="25"/>
      <c r="AG476" s="25"/>
      <c r="AH476" s="25">
        <v>1</v>
      </c>
      <c r="AI476" s="25"/>
      <c r="AJ476" s="25"/>
      <c r="AK476" s="25">
        <v>1</v>
      </c>
      <c r="AL476" s="25"/>
      <c r="AM476" s="25">
        <v>1</v>
      </c>
      <c r="AN476" s="25"/>
      <c r="AO476" s="25"/>
      <c r="AP476" s="25"/>
      <c r="AQ476" s="25"/>
      <c r="AR476" s="25"/>
      <c r="AS476" s="25"/>
      <c r="AT476" s="25"/>
      <c r="AU476" s="25"/>
      <c r="AV476" s="25"/>
      <c r="AW476" s="25"/>
      <c r="AX476" s="25"/>
      <c r="AY476" s="25"/>
      <c r="AZ476" s="25"/>
      <c r="BA476" s="25"/>
      <c r="BB476" s="25"/>
      <c r="BC476" s="25"/>
      <c r="BD476" s="25"/>
      <c r="BE476" s="25"/>
      <c r="BF476" s="25"/>
      <c r="BG476" s="25"/>
      <c r="BH476" s="25"/>
      <c r="BI476" s="25"/>
      <c r="BJ476" s="25"/>
      <c r="BK476" s="25"/>
      <c r="BL476" s="25"/>
      <c r="BM476" s="25"/>
      <c r="BN476" s="25"/>
      <c r="BO476" s="25">
        <v>1</v>
      </c>
      <c r="BP476" s="25"/>
      <c r="BQ476" s="25"/>
      <c r="BR476" s="25"/>
      <c r="BS476" s="25"/>
      <c r="BT476" s="25"/>
      <c r="BU476" s="26"/>
      <c r="BV476" s="100" t="s">
        <v>6456</v>
      </c>
      <c r="BW476" s="29"/>
      <c r="BX476" s="30"/>
      <c r="BY476" s="30"/>
      <c r="BZ476" s="30"/>
      <c r="CA476" s="30"/>
      <c r="CB476" s="30"/>
      <c r="CC476" s="30"/>
      <c r="CD476" s="30"/>
      <c r="CE476" s="30"/>
      <c r="CF476" s="30"/>
      <c r="CG476" s="30"/>
      <c r="CH476" s="30"/>
      <c r="CI476" s="30"/>
      <c r="CJ476" s="30"/>
      <c r="CK476" s="30"/>
      <c r="CL476" s="30"/>
      <c r="CM476" s="30"/>
      <c r="CN476" s="30">
        <v>1</v>
      </c>
      <c r="CO476" s="30" t="s">
        <v>5783</v>
      </c>
      <c r="CP476" s="30">
        <v>1</v>
      </c>
      <c r="CQ476" s="31" t="s">
        <v>5784</v>
      </c>
      <c r="CR476" s="103" t="s">
        <v>7017</v>
      </c>
      <c r="CS476" s="35" t="s">
        <v>5786</v>
      </c>
      <c r="CT476" s="36" t="s">
        <v>5787</v>
      </c>
      <c r="CU476" s="36" t="s">
        <v>5788</v>
      </c>
      <c r="CV476" s="36" t="s">
        <v>5789</v>
      </c>
      <c r="CW476" s="36" t="s">
        <v>5790</v>
      </c>
      <c r="CX476" s="36" t="s">
        <v>5791</v>
      </c>
      <c r="CY476" s="36" t="s">
        <v>5792</v>
      </c>
      <c r="CZ476" s="36" t="s">
        <v>5793</v>
      </c>
      <c r="DA476" s="36" t="s">
        <v>5794</v>
      </c>
      <c r="DB476" s="37" t="s">
        <v>5795</v>
      </c>
      <c r="DC476" s="43" t="s">
        <v>5743</v>
      </c>
      <c r="DD476" s="48" t="s">
        <v>5785</v>
      </c>
      <c r="DE476" s="6" t="s">
        <v>5796</v>
      </c>
    </row>
    <row r="477" spans="1:109">
      <c r="A477" s="6">
        <v>20007</v>
      </c>
      <c r="B477" s="6" t="s">
        <v>654</v>
      </c>
      <c r="C477" s="6" t="s">
        <v>655</v>
      </c>
      <c r="D477" s="13" t="s">
        <v>7181</v>
      </c>
      <c r="E477" s="15">
        <v>1</v>
      </c>
      <c r="F477" s="16"/>
      <c r="G477" s="16">
        <v>1</v>
      </c>
      <c r="H477" s="16"/>
      <c r="I477" s="17"/>
      <c r="J477" s="20"/>
      <c r="K477" s="21"/>
      <c r="L477" s="21"/>
      <c r="M477" s="21"/>
      <c r="N477" s="21"/>
      <c r="O477" s="21"/>
      <c r="P477" s="21">
        <v>1</v>
      </c>
      <c r="Q477" s="21"/>
      <c r="R477" s="21"/>
      <c r="S477" s="21"/>
      <c r="T477" s="21"/>
      <c r="U477" s="21"/>
      <c r="V477" s="21"/>
      <c r="W477" s="21"/>
      <c r="X477" s="21"/>
      <c r="Y477" s="21"/>
      <c r="Z477" s="21"/>
      <c r="AA477" s="21">
        <v>1</v>
      </c>
      <c r="AB477" s="22" t="s">
        <v>4971</v>
      </c>
      <c r="AC477" s="97" t="s">
        <v>6777</v>
      </c>
      <c r="AD477" s="24"/>
      <c r="AE477" s="25"/>
      <c r="AF477" s="25"/>
      <c r="AG477" s="25"/>
      <c r="AH477" s="25"/>
      <c r="AI477" s="25"/>
      <c r="AJ477" s="25"/>
      <c r="AK477" s="25"/>
      <c r="AL477" s="25"/>
      <c r="AM477" s="25"/>
      <c r="AN477" s="25">
        <v>1</v>
      </c>
      <c r="AO477" s="25">
        <v>1</v>
      </c>
      <c r="AP477" s="25"/>
      <c r="AQ477" s="25"/>
      <c r="AR477" s="25"/>
      <c r="AS477" s="25"/>
      <c r="AT477" s="25"/>
      <c r="AU477" s="25"/>
      <c r="AV477" s="25"/>
      <c r="AW477" s="25"/>
      <c r="AX477" s="25"/>
      <c r="AY477" s="25"/>
      <c r="AZ477" s="25"/>
      <c r="BA477" s="25"/>
      <c r="BB477" s="25"/>
      <c r="BC477" s="25">
        <v>1</v>
      </c>
      <c r="BD477" s="25"/>
      <c r="BE477" s="25">
        <v>1</v>
      </c>
      <c r="BF477" s="25">
        <v>1</v>
      </c>
      <c r="BG477" s="25"/>
      <c r="BH477" s="25"/>
      <c r="BI477" s="25"/>
      <c r="BJ477" s="25"/>
      <c r="BK477" s="25"/>
      <c r="BL477" s="25"/>
      <c r="BM477" s="25"/>
      <c r="BN477" s="25"/>
      <c r="BO477" s="25"/>
      <c r="BP477" s="25"/>
      <c r="BQ477" s="25"/>
      <c r="BR477" s="25"/>
      <c r="BS477" s="25"/>
      <c r="BT477" s="25">
        <v>1</v>
      </c>
      <c r="BU477" s="26" t="s">
        <v>4971</v>
      </c>
      <c r="BV477" s="100" t="s">
        <v>6457</v>
      </c>
      <c r="BW477" s="29"/>
      <c r="BX477" s="30"/>
      <c r="BY477" s="30"/>
      <c r="BZ477" s="30"/>
      <c r="CA477" s="30"/>
      <c r="CB477" s="30"/>
      <c r="CC477" s="30"/>
      <c r="CD477" s="30"/>
      <c r="CE477" s="30">
        <v>1</v>
      </c>
      <c r="CF477" s="30" t="s">
        <v>4972</v>
      </c>
      <c r="CG477" s="30"/>
      <c r="CH477" s="30">
        <v>1</v>
      </c>
      <c r="CI477" s="30"/>
      <c r="CJ477" s="30"/>
      <c r="CK477" s="30"/>
      <c r="CL477" s="30"/>
      <c r="CM477" s="30"/>
      <c r="CN477" s="30">
        <v>1</v>
      </c>
      <c r="CO477" s="30" t="s">
        <v>8054</v>
      </c>
      <c r="CP477" s="30">
        <v>1</v>
      </c>
      <c r="CQ477" s="31" t="s">
        <v>4973</v>
      </c>
      <c r="CR477" s="103" t="s">
        <v>8055</v>
      </c>
      <c r="CS477" s="35" t="s">
        <v>4975</v>
      </c>
      <c r="CT477" s="36" t="s">
        <v>4976</v>
      </c>
      <c r="CU477" s="36" t="s">
        <v>4977</v>
      </c>
      <c r="CV477" s="36" t="s">
        <v>4978</v>
      </c>
      <c r="CW477" s="36" t="s">
        <v>4979</v>
      </c>
      <c r="CX477" s="36" t="s">
        <v>4980</v>
      </c>
      <c r="CY477" s="36" t="s">
        <v>4981</v>
      </c>
      <c r="CZ477" s="36" t="s">
        <v>4982</v>
      </c>
      <c r="DA477" s="36" t="s">
        <v>4983</v>
      </c>
      <c r="DB477" s="37" t="s">
        <v>4984</v>
      </c>
      <c r="DC477" s="43" t="s">
        <v>4934</v>
      </c>
      <c r="DD477" s="48" t="s">
        <v>4974</v>
      </c>
      <c r="DE477" s="6" t="s">
        <v>4985</v>
      </c>
    </row>
    <row r="478" spans="1:109">
      <c r="A478" s="6">
        <v>17078</v>
      </c>
      <c r="B478" s="6" t="s">
        <v>656</v>
      </c>
      <c r="C478" s="6" t="s">
        <v>657</v>
      </c>
      <c r="D478" s="13" t="s">
        <v>6043</v>
      </c>
      <c r="E478" s="15">
        <v>1</v>
      </c>
      <c r="F478" s="16"/>
      <c r="G478" s="16"/>
      <c r="H478" s="16"/>
      <c r="I478" s="17"/>
      <c r="J478" s="20">
        <v>1</v>
      </c>
      <c r="K478" s="21"/>
      <c r="L478" s="21"/>
      <c r="M478" s="21"/>
      <c r="N478" s="21"/>
      <c r="O478" s="21"/>
      <c r="P478" s="21"/>
      <c r="Q478" s="21"/>
      <c r="R478" s="21"/>
      <c r="S478" s="21">
        <v>1</v>
      </c>
      <c r="T478" s="21"/>
      <c r="U478" s="21"/>
      <c r="V478" s="21"/>
      <c r="W478" s="21"/>
      <c r="X478" s="21"/>
      <c r="Y478" s="21"/>
      <c r="Z478" s="21"/>
      <c r="AA478" s="21">
        <v>1</v>
      </c>
      <c r="AB478" s="22" t="s">
        <v>4986</v>
      </c>
      <c r="AC478" s="97" t="s">
        <v>6778</v>
      </c>
      <c r="AD478" s="24">
        <v>1</v>
      </c>
      <c r="AE478" s="25">
        <v>1</v>
      </c>
      <c r="AF478" s="25"/>
      <c r="AG478" s="25"/>
      <c r="AH478" s="25"/>
      <c r="AI478" s="25"/>
      <c r="AJ478" s="25"/>
      <c r="AK478" s="25">
        <v>1</v>
      </c>
      <c r="AL478" s="25"/>
      <c r="AM478" s="25">
        <v>1</v>
      </c>
      <c r="AN478" s="25"/>
      <c r="AO478" s="25"/>
      <c r="AP478" s="25"/>
      <c r="AQ478" s="25"/>
      <c r="AR478" s="25"/>
      <c r="AS478" s="25"/>
      <c r="AT478" s="25"/>
      <c r="AU478" s="25"/>
      <c r="AV478" s="25"/>
      <c r="AW478" s="25"/>
      <c r="AX478" s="25"/>
      <c r="AY478" s="25"/>
      <c r="AZ478" s="25"/>
      <c r="BA478" s="25"/>
      <c r="BB478" s="25"/>
      <c r="BC478" s="25"/>
      <c r="BD478" s="25"/>
      <c r="BE478" s="25"/>
      <c r="BF478" s="25"/>
      <c r="BG478" s="25"/>
      <c r="BH478" s="25"/>
      <c r="BI478" s="25"/>
      <c r="BJ478" s="25"/>
      <c r="BK478" s="25"/>
      <c r="BL478" s="25"/>
      <c r="BM478" s="25">
        <v>1</v>
      </c>
      <c r="BN478" s="25"/>
      <c r="BO478" s="25"/>
      <c r="BP478" s="25"/>
      <c r="BQ478" s="25"/>
      <c r="BR478" s="25"/>
      <c r="BS478" s="25"/>
      <c r="BT478" s="25"/>
      <c r="BU478" s="26"/>
      <c r="BV478" s="100" t="s">
        <v>6458</v>
      </c>
      <c r="BW478" s="29"/>
      <c r="BX478" s="30"/>
      <c r="BY478" s="30"/>
      <c r="BZ478" s="30"/>
      <c r="CA478" s="30"/>
      <c r="CB478" s="30"/>
      <c r="CC478" s="30"/>
      <c r="CD478" s="30"/>
      <c r="CE478" s="30"/>
      <c r="CF478" s="30"/>
      <c r="CG478" s="30"/>
      <c r="CH478" s="30"/>
      <c r="CI478" s="30"/>
      <c r="CJ478" s="30"/>
      <c r="CK478" s="30"/>
      <c r="CL478" s="30"/>
      <c r="CM478" s="30"/>
      <c r="CN478" s="30"/>
      <c r="CO478" s="30"/>
      <c r="CP478" s="30">
        <v>1</v>
      </c>
      <c r="CQ478" s="31" t="s">
        <v>4987</v>
      </c>
      <c r="CR478" s="103" t="s">
        <v>6517</v>
      </c>
      <c r="CS478" s="35" t="s">
        <v>4989</v>
      </c>
      <c r="CT478" s="36" t="s">
        <v>4990</v>
      </c>
      <c r="CU478" s="36" t="s">
        <v>4991</v>
      </c>
      <c r="CV478" s="36" t="s">
        <v>4992</v>
      </c>
      <c r="CW478" s="36" t="s">
        <v>4993</v>
      </c>
      <c r="CX478" s="36" t="s">
        <v>4994</v>
      </c>
      <c r="CY478" s="36"/>
      <c r="CZ478" s="36"/>
      <c r="DA478" s="36"/>
      <c r="DB478" s="37"/>
      <c r="DC478" s="43" t="s">
        <v>4934</v>
      </c>
      <c r="DD478" s="48" t="s">
        <v>4988</v>
      </c>
      <c r="DE478" s="6" t="s">
        <v>4995</v>
      </c>
    </row>
    <row r="479" spans="1:109">
      <c r="A479" s="6">
        <v>30019</v>
      </c>
      <c r="B479" s="6" t="s">
        <v>658</v>
      </c>
      <c r="C479" s="6" t="s">
        <v>659</v>
      </c>
      <c r="D479" s="13" t="s">
        <v>6046</v>
      </c>
      <c r="E479" s="15">
        <v>1</v>
      </c>
      <c r="F479" s="16"/>
      <c r="G479" s="16">
        <v>1</v>
      </c>
      <c r="H479" s="16"/>
      <c r="I479" s="17"/>
      <c r="J479" s="20">
        <v>1</v>
      </c>
      <c r="K479" s="21"/>
      <c r="L479" s="21">
        <v>1</v>
      </c>
      <c r="M479" s="21"/>
      <c r="N479" s="21"/>
      <c r="O479" s="21"/>
      <c r="P479" s="21">
        <v>1</v>
      </c>
      <c r="Q479" s="21"/>
      <c r="R479" s="21">
        <v>1</v>
      </c>
      <c r="S479" s="21"/>
      <c r="T479" s="21"/>
      <c r="U479" s="21"/>
      <c r="V479" s="21">
        <v>1</v>
      </c>
      <c r="W479" s="21"/>
      <c r="X479" s="21"/>
      <c r="Y479" s="21"/>
      <c r="Z479" s="21"/>
      <c r="AA479" s="21">
        <v>1</v>
      </c>
      <c r="AB479" s="22" t="s">
        <v>4996</v>
      </c>
      <c r="AC479" s="97" t="s">
        <v>6779</v>
      </c>
      <c r="AD479" s="24">
        <v>1</v>
      </c>
      <c r="AE479" s="25">
        <v>1</v>
      </c>
      <c r="AF479" s="25">
        <v>1</v>
      </c>
      <c r="AG479" s="25">
        <v>1</v>
      </c>
      <c r="AH479" s="25">
        <v>1</v>
      </c>
      <c r="AI479" s="25"/>
      <c r="AJ479" s="25"/>
      <c r="AK479" s="25"/>
      <c r="AL479" s="25"/>
      <c r="AM479" s="25"/>
      <c r="AN479" s="25"/>
      <c r="AO479" s="25"/>
      <c r="AP479" s="25"/>
      <c r="AQ479" s="25"/>
      <c r="AR479" s="25"/>
      <c r="AS479" s="25"/>
      <c r="AT479" s="25"/>
      <c r="AU479" s="25"/>
      <c r="AV479" s="25"/>
      <c r="AW479" s="25"/>
      <c r="AX479" s="25"/>
      <c r="AY479" s="25"/>
      <c r="AZ479" s="25"/>
      <c r="BA479" s="25"/>
      <c r="BB479" s="25"/>
      <c r="BC479" s="25"/>
      <c r="BD479" s="25"/>
      <c r="BE479" s="25"/>
      <c r="BF479" s="25"/>
      <c r="BG479" s="25"/>
      <c r="BH479" s="25"/>
      <c r="BI479" s="25"/>
      <c r="BJ479" s="25"/>
      <c r="BK479" s="25"/>
      <c r="BL479" s="25"/>
      <c r="BM479" s="25"/>
      <c r="BN479" s="25"/>
      <c r="BO479" s="25"/>
      <c r="BP479" s="25"/>
      <c r="BQ479" s="25"/>
      <c r="BR479" s="25"/>
      <c r="BS479" s="25"/>
      <c r="BT479" s="25"/>
      <c r="BU479" s="26"/>
      <c r="BV479" s="100" t="s">
        <v>6459</v>
      </c>
      <c r="BW479" s="29"/>
      <c r="BX479" s="30">
        <v>1</v>
      </c>
      <c r="BY479" s="30"/>
      <c r="BZ479" s="30"/>
      <c r="CA479" s="30"/>
      <c r="CB479" s="30"/>
      <c r="CC479" s="30"/>
      <c r="CD479" s="30"/>
      <c r="CE479" s="30"/>
      <c r="CF479" s="30"/>
      <c r="CG479" s="30"/>
      <c r="CH479" s="30"/>
      <c r="CI479" s="30"/>
      <c r="CJ479" s="30"/>
      <c r="CK479" s="30"/>
      <c r="CL479" s="30"/>
      <c r="CM479" s="30"/>
      <c r="CN479" s="30"/>
      <c r="CO479" s="30"/>
      <c r="CP479" s="30"/>
      <c r="CQ479" s="31"/>
      <c r="CR479" s="103" t="s">
        <v>6816</v>
      </c>
      <c r="CS479" s="35" t="s">
        <v>4998</v>
      </c>
      <c r="CT479" s="36" t="s">
        <v>4999</v>
      </c>
      <c r="CU479" s="36" t="s">
        <v>5001</v>
      </c>
      <c r="CV479" s="36" t="s">
        <v>5000</v>
      </c>
      <c r="CW479" s="36" t="s">
        <v>5002</v>
      </c>
      <c r="CX479" s="36" t="s">
        <v>5003</v>
      </c>
      <c r="CY479" s="36" t="s">
        <v>5004</v>
      </c>
      <c r="CZ479" s="36" t="s">
        <v>5005</v>
      </c>
      <c r="DA479" s="36" t="s">
        <v>5006</v>
      </c>
      <c r="DB479" s="37" t="s">
        <v>5007</v>
      </c>
      <c r="DC479" s="43" t="s">
        <v>4934</v>
      </c>
      <c r="DD479" s="48" t="s">
        <v>4997</v>
      </c>
      <c r="DE479" s="6" t="s">
        <v>5008</v>
      </c>
    </row>
    <row r="480" spans="1:109">
      <c r="A480" s="6">
        <v>26027</v>
      </c>
      <c r="B480" s="6" t="s">
        <v>660</v>
      </c>
      <c r="C480" s="6" t="s">
        <v>661</v>
      </c>
      <c r="D480" s="13" t="s">
        <v>6045</v>
      </c>
      <c r="E480" s="15"/>
      <c r="F480" s="16">
        <v>1</v>
      </c>
      <c r="G480" s="16"/>
      <c r="H480" s="16"/>
      <c r="I480" s="17"/>
      <c r="J480" s="20"/>
      <c r="K480" s="21">
        <v>1</v>
      </c>
      <c r="L480" s="21">
        <v>1</v>
      </c>
      <c r="M480" s="21">
        <v>1</v>
      </c>
      <c r="N480" s="21">
        <v>1</v>
      </c>
      <c r="O480" s="21"/>
      <c r="P480" s="21"/>
      <c r="Q480" s="21"/>
      <c r="R480" s="21"/>
      <c r="S480" s="21"/>
      <c r="T480" s="21">
        <v>1</v>
      </c>
      <c r="U480" s="21"/>
      <c r="V480" s="21"/>
      <c r="W480" s="21"/>
      <c r="X480" s="21"/>
      <c r="Y480" s="21"/>
      <c r="Z480" s="21">
        <v>1</v>
      </c>
      <c r="AA480" s="21"/>
      <c r="AB480" s="22"/>
      <c r="AC480" s="97" t="s">
        <v>6780</v>
      </c>
      <c r="AD480" s="24"/>
      <c r="AE480" s="25">
        <v>1</v>
      </c>
      <c r="AF480" s="25"/>
      <c r="AG480" s="25"/>
      <c r="AH480" s="25"/>
      <c r="AI480" s="25"/>
      <c r="AJ480" s="25"/>
      <c r="AK480" s="25"/>
      <c r="AL480" s="25"/>
      <c r="AM480" s="25"/>
      <c r="AN480" s="25">
        <v>1</v>
      </c>
      <c r="AO480" s="25">
        <v>1</v>
      </c>
      <c r="AP480" s="25"/>
      <c r="AQ480" s="25"/>
      <c r="AR480" s="25">
        <v>1</v>
      </c>
      <c r="AS480" s="25"/>
      <c r="AT480" s="25"/>
      <c r="AU480" s="25">
        <v>1</v>
      </c>
      <c r="AV480" s="25"/>
      <c r="AW480" s="25"/>
      <c r="AX480" s="25"/>
      <c r="AY480" s="25">
        <v>1</v>
      </c>
      <c r="AZ480" s="25"/>
      <c r="BA480" s="25"/>
      <c r="BB480" s="25"/>
      <c r="BC480" s="25"/>
      <c r="BD480" s="25"/>
      <c r="BE480" s="25"/>
      <c r="BF480" s="25"/>
      <c r="BG480" s="25"/>
      <c r="BH480" s="25"/>
      <c r="BI480" s="25"/>
      <c r="BJ480" s="25"/>
      <c r="BK480" s="25"/>
      <c r="BL480" s="25"/>
      <c r="BM480" s="25">
        <v>1</v>
      </c>
      <c r="BN480" s="25"/>
      <c r="BO480" s="25">
        <v>1</v>
      </c>
      <c r="BP480" s="25"/>
      <c r="BQ480" s="25"/>
      <c r="BR480" s="25"/>
      <c r="BS480" s="25"/>
      <c r="BT480" s="25"/>
      <c r="BU480" s="26"/>
      <c r="BV480" s="100" t="s">
        <v>6460</v>
      </c>
      <c r="BW480" s="29"/>
      <c r="BX480" s="30"/>
      <c r="BY480" s="30"/>
      <c r="BZ480" s="30"/>
      <c r="CA480" s="30">
        <v>1</v>
      </c>
      <c r="CB480" s="30" t="s">
        <v>5009</v>
      </c>
      <c r="CC480" s="30" t="s">
        <v>5010</v>
      </c>
      <c r="CD480" s="30"/>
      <c r="CE480" s="30"/>
      <c r="CF480" s="30"/>
      <c r="CG480" s="30"/>
      <c r="CH480" s="30"/>
      <c r="CI480" s="30"/>
      <c r="CJ480" s="30"/>
      <c r="CK480" s="30"/>
      <c r="CL480" s="30"/>
      <c r="CM480" s="30"/>
      <c r="CN480" s="30"/>
      <c r="CO480" s="30"/>
      <c r="CP480" s="30">
        <v>1</v>
      </c>
      <c r="CQ480" s="31" t="s">
        <v>5011</v>
      </c>
      <c r="CR480" s="103" t="s">
        <v>6833</v>
      </c>
      <c r="CS480" s="35" t="s">
        <v>5013</v>
      </c>
      <c r="CT480" s="36" t="s">
        <v>5014</v>
      </c>
      <c r="CU480" s="36" t="s">
        <v>5015</v>
      </c>
      <c r="CV480" s="36" t="s">
        <v>5016</v>
      </c>
      <c r="CW480" s="36" t="s">
        <v>5017</v>
      </c>
      <c r="CX480" s="36" t="s">
        <v>5018</v>
      </c>
      <c r="CY480" s="36" t="s">
        <v>5019</v>
      </c>
      <c r="CZ480" s="36" t="s">
        <v>5020</v>
      </c>
      <c r="DA480" s="36" t="s">
        <v>5021</v>
      </c>
      <c r="DB480" s="37" t="s">
        <v>5022</v>
      </c>
      <c r="DC480" s="43" t="s">
        <v>4934</v>
      </c>
      <c r="DD480" s="48" t="s">
        <v>5012</v>
      </c>
      <c r="DE480" s="6" t="s">
        <v>5023</v>
      </c>
    </row>
    <row r="481" spans="1:109">
      <c r="A481" s="6">
        <v>14055</v>
      </c>
      <c r="B481" s="6" t="s">
        <v>662</v>
      </c>
      <c r="C481" s="6" t="s">
        <v>663</v>
      </c>
      <c r="D481" s="13" t="s">
        <v>7181</v>
      </c>
      <c r="E481" s="15">
        <v>1</v>
      </c>
      <c r="F481" s="16">
        <v>1</v>
      </c>
      <c r="G481" s="16"/>
      <c r="H481" s="16"/>
      <c r="I481" s="17"/>
      <c r="J481" s="20"/>
      <c r="K481" s="21">
        <v>1</v>
      </c>
      <c r="L481" s="21"/>
      <c r="M481" s="21"/>
      <c r="N481" s="21">
        <v>1</v>
      </c>
      <c r="O481" s="21">
        <v>1</v>
      </c>
      <c r="P481" s="21"/>
      <c r="Q481" s="21"/>
      <c r="R481" s="21"/>
      <c r="S481" s="21"/>
      <c r="T481" s="21"/>
      <c r="U481" s="21"/>
      <c r="V481" s="21"/>
      <c r="W481" s="21"/>
      <c r="X481" s="21"/>
      <c r="Y481" s="21"/>
      <c r="Z481" s="21"/>
      <c r="AA481" s="21">
        <v>1</v>
      </c>
      <c r="AB481" s="22" t="s">
        <v>5024</v>
      </c>
      <c r="AC481" s="97" t="s">
        <v>6781</v>
      </c>
      <c r="AD481" s="24"/>
      <c r="AE481" s="25"/>
      <c r="AF481" s="25"/>
      <c r="AG481" s="25"/>
      <c r="AH481" s="25"/>
      <c r="AI481" s="25"/>
      <c r="AJ481" s="25">
        <v>1</v>
      </c>
      <c r="AK481" s="25"/>
      <c r="AL481" s="25"/>
      <c r="AM481" s="25"/>
      <c r="AN481" s="25">
        <v>1</v>
      </c>
      <c r="AO481" s="25">
        <v>1</v>
      </c>
      <c r="AP481" s="25">
        <v>1</v>
      </c>
      <c r="AQ481" s="25">
        <v>1</v>
      </c>
      <c r="AR481" s="25">
        <v>1</v>
      </c>
      <c r="AS481" s="25">
        <v>1</v>
      </c>
      <c r="AT481" s="25"/>
      <c r="AU481" s="25"/>
      <c r="AV481" s="25">
        <v>1</v>
      </c>
      <c r="AW481" s="25">
        <v>1</v>
      </c>
      <c r="AX481" s="25">
        <v>1</v>
      </c>
      <c r="AY481" s="25">
        <v>1</v>
      </c>
      <c r="AZ481" s="25">
        <v>1</v>
      </c>
      <c r="BA481" s="25"/>
      <c r="BB481" s="25"/>
      <c r="BC481" s="25"/>
      <c r="BD481" s="25"/>
      <c r="BE481" s="25"/>
      <c r="BF481" s="25"/>
      <c r="BG481" s="25"/>
      <c r="BH481" s="25"/>
      <c r="BI481" s="25"/>
      <c r="BJ481" s="25"/>
      <c r="BK481" s="25"/>
      <c r="BL481" s="25"/>
      <c r="BM481" s="25"/>
      <c r="BN481" s="25"/>
      <c r="BO481" s="25">
        <v>1</v>
      </c>
      <c r="BP481" s="25"/>
      <c r="BQ481" s="25"/>
      <c r="BR481" s="25"/>
      <c r="BS481" s="25"/>
      <c r="BT481" s="25"/>
      <c r="BU481" s="26"/>
      <c r="BV481" s="100" t="s">
        <v>6461</v>
      </c>
      <c r="BW481" s="29"/>
      <c r="BX481" s="30"/>
      <c r="BY481" s="30"/>
      <c r="BZ481" s="30"/>
      <c r="CA481" s="30"/>
      <c r="CB481" s="30"/>
      <c r="CC481" s="30"/>
      <c r="CD481" s="30"/>
      <c r="CE481" s="30"/>
      <c r="CF481" s="30"/>
      <c r="CG481" s="30"/>
      <c r="CH481" s="30"/>
      <c r="CI481" s="30">
        <v>1</v>
      </c>
      <c r="CJ481" s="30" t="s">
        <v>5025</v>
      </c>
      <c r="CK481" s="30"/>
      <c r="CL481" s="30"/>
      <c r="CM481" s="30"/>
      <c r="CN481" s="30"/>
      <c r="CO481" s="30"/>
      <c r="CP481" s="30">
        <v>1</v>
      </c>
      <c r="CQ481" s="31" t="s">
        <v>5026</v>
      </c>
      <c r="CR481" s="103" t="s">
        <v>6817</v>
      </c>
      <c r="CS481" s="35" t="s">
        <v>5029</v>
      </c>
      <c r="CT481" s="36" t="s">
        <v>5030</v>
      </c>
      <c r="CU481" s="36" t="s">
        <v>5031</v>
      </c>
      <c r="CV481" s="36" t="s">
        <v>5032</v>
      </c>
      <c r="CW481" s="36" t="s">
        <v>5033</v>
      </c>
      <c r="CX481" s="36" t="s">
        <v>5039</v>
      </c>
      <c r="CY481" s="36" t="s">
        <v>5034</v>
      </c>
      <c r="CZ481" s="36" t="s">
        <v>5035</v>
      </c>
      <c r="DA481" s="36" t="s">
        <v>5036</v>
      </c>
      <c r="DB481" s="37" t="s">
        <v>5037</v>
      </c>
      <c r="DC481" s="43" t="s">
        <v>5027</v>
      </c>
      <c r="DD481" s="48" t="s">
        <v>5028</v>
      </c>
      <c r="DE481" s="6" t="s">
        <v>5038</v>
      </c>
    </row>
    <row r="482" spans="1:109">
      <c r="A482" s="6">
        <v>2022032</v>
      </c>
      <c r="B482" s="6" t="s">
        <v>664</v>
      </c>
      <c r="C482" s="6" t="s">
        <v>665</v>
      </c>
      <c r="D482" s="13" t="s">
        <v>7181</v>
      </c>
      <c r="E482" s="15"/>
      <c r="F482" s="16"/>
      <c r="G482" s="16">
        <v>1</v>
      </c>
      <c r="H482" s="16"/>
      <c r="I482" s="17"/>
      <c r="J482" s="20"/>
      <c r="K482" s="21"/>
      <c r="L482" s="21"/>
      <c r="M482" s="21"/>
      <c r="N482" s="21"/>
      <c r="O482" s="21"/>
      <c r="P482" s="21">
        <v>1</v>
      </c>
      <c r="Q482" s="21"/>
      <c r="R482" s="21"/>
      <c r="S482" s="21"/>
      <c r="T482" s="21"/>
      <c r="U482" s="21"/>
      <c r="V482" s="21"/>
      <c r="W482" s="21"/>
      <c r="X482" s="21"/>
      <c r="Y482" s="21"/>
      <c r="Z482" s="21"/>
      <c r="AA482" s="21"/>
      <c r="AB482" s="22"/>
      <c r="AC482" s="97" t="s">
        <v>6509</v>
      </c>
      <c r="AD482" s="24"/>
      <c r="AE482" s="25"/>
      <c r="AF482" s="25"/>
      <c r="AG482" s="25"/>
      <c r="AH482" s="25"/>
      <c r="AI482" s="25"/>
      <c r="AJ482" s="25"/>
      <c r="AK482" s="25"/>
      <c r="AL482" s="25"/>
      <c r="AM482" s="25"/>
      <c r="AN482" s="25"/>
      <c r="AO482" s="25"/>
      <c r="AP482" s="25"/>
      <c r="AQ482" s="25"/>
      <c r="AR482" s="25"/>
      <c r="AS482" s="25"/>
      <c r="AT482" s="25"/>
      <c r="AU482" s="25"/>
      <c r="AV482" s="25"/>
      <c r="AW482" s="25"/>
      <c r="AX482" s="25"/>
      <c r="AY482" s="25"/>
      <c r="AZ482" s="25"/>
      <c r="BA482" s="25"/>
      <c r="BB482" s="25"/>
      <c r="BC482" s="25">
        <v>1</v>
      </c>
      <c r="BD482" s="25">
        <v>1</v>
      </c>
      <c r="BE482" s="25">
        <v>1</v>
      </c>
      <c r="BF482" s="25">
        <v>1</v>
      </c>
      <c r="BG482" s="25"/>
      <c r="BH482" s="25"/>
      <c r="BI482" s="25"/>
      <c r="BJ482" s="25"/>
      <c r="BK482" s="25"/>
      <c r="BL482" s="25"/>
      <c r="BM482" s="25"/>
      <c r="BN482" s="25"/>
      <c r="BO482" s="25"/>
      <c r="BP482" s="25"/>
      <c r="BQ482" s="25"/>
      <c r="BR482" s="25"/>
      <c r="BS482" s="25"/>
      <c r="BT482" s="25"/>
      <c r="BU482" s="26"/>
      <c r="BV482" s="100" t="s">
        <v>6133</v>
      </c>
      <c r="BW482" s="29"/>
      <c r="BX482" s="30"/>
      <c r="BY482" s="30"/>
      <c r="BZ482" s="30"/>
      <c r="CA482" s="30"/>
      <c r="CB482" s="30"/>
      <c r="CC482" s="30"/>
      <c r="CD482" s="30"/>
      <c r="CE482" s="30">
        <v>1</v>
      </c>
      <c r="CF482" s="30" t="s">
        <v>5040</v>
      </c>
      <c r="CG482" s="30"/>
      <c r="CH482" s="30"/>
      <c r="CI482" s="30"/>
      <c r="CJ482" s="30"/>
      <c r="CK482" s="30"/>
      <c r="CL482" s="30"/>
      <c r="CM482" s="30"/>
      <c r="CN482" s="30">
        <v>1</v>
      </c>
      <c r="CO482" s="30" t="s">
        <v>5041</v>
      </c>
      <c r="CP482" s="30">
        <v>1</v>
      </c>
      <c r="CQ482" s="31" t="s">
        <v>5042</v>
      </c>
      <c r="CR482" s="103" t="s">
        <v>7018</v>
      </c>
      <c r="CS482" s="35" t="s">
        <v>5044</v>
      </c>
      <c r="CT482" s="36" t="s">
        <v>5045</v>
      </c>
      <c r="CU482" s="36" t="s">
        <v>5046</v>
      </c>
      <c r="CV482" s="36" t="s">
        <v>5047</v>
      </c>
      <c r="CW482" s="36" t="s">
        <v>5048</v>
      </c>
      <c r="CX482" s="36" t="s">
        <v>5049</v>
      </c>
      <c r="CY482" s="36"/>
      <c r="CZ482" s="36"/>
      <c r="DA482" s="36"/>
      <c r="DB482" s="37"/>
      <c r="DC482" s="43" t="s">
        <v>5043</v>
      </c>
      <c r="DD482" s="48"/>
      <c r="DE482" s="6" t="s">
        <v>5050</v>
      </c>
    </row>
    <row r="483" spans="1:109">
      <c r="A483" s="6">
        <v>2025019</v>
      </c>
      <c r="B483" s="6" t="s">
        <v>8720</v>
      </c>
      <c r="C483" s="6" t="s">
        <v>8721</v>
      </c>
      <c r="D483" s="13" t="s">
        <v>8722</v>
      </c>
      <c r="E483" s="15">
        <v>1</v>
      </c>
      <c r="F483" s="16"/>
      <c r="G483" s="16"/>
      <c r="H483" s="16"/>
      <c r="I483" s="17"/>
      <c r="J483" s="20">
        <v>1</v>
      </c>
      <c r="K483" s="21"/>
      <c r="L483" s="21"/>
      <c r="M483" s="21"/>
      <c r="N483" s="21"/>
      <c r="O483" s="21"/>
      <c r="P483" s="21"/>
      <c r="Q483" s="21">
        <v>1</v>
      </c>
      <c r="R483" s="21">
        <v>1</v>
      </c>
      <c r="S483" s="21">
        <v>1</v>
      </c>
      <c r="T483" s="21"/>
      <c r="U483" s="21"/>
      <c r="V483" s="21">
        <v>1</v>
      </c>
      <c r="W483" s="21"/>
      <c r="X483" s="21"/>
      <c r="Y483" s="21"/>
      <c r="Z483" s="21"/>
      <c r="AA483" s="21">
        <v>1</v>
      </c>
      <c r="AB483" s="22" t="s">
        <v>8723</v>
      </c>
      <c r="AC483" s="97" t="s">
        <v>8724</v>
      </c>
      <c r="AD483" s="24">
        <v>1</v>
      </c>
      <c r="AE483" s="25">
        <v>1</v>
      </c>
      <c r="AF483" s="25">
        <v>1</v>
      </c>
      <c r="AG483" s="25">
        <v>1</v>
      </c>
      <c r="AH483" s="25"/>
      <c r="AI483" s="25"/>
      <c r="AJ483" s="25"/>
      <c r="AK483" s="25">
        <v>1</v>
      </c>
      <c r="AL483" s="25"/>
      <c r="AM483" s="25"/>
      <c r="AN483" s="25"/>
      <c r="AO483" s="25"/>
      <c r="AP483" s="25"/>
      <c r="AQ483" s="25"/>
      <c r="AR483" s="25"/>
      <c r="AS483" s="25"/>
      <c r="AT483" s="25"/>
      <c r="AU483" s="25"/>
      <c r="AV483" s="25"/>
      <c r="AW483" s="25"/>
      <c r="AX483" s="25"/>
      <c r="AY483" s="25"/>
      <c r="AZ483" s="25"/>
      <c r="BA483" s="25"/>
      <c r="BB483" s="25"/>
      <c r="BC483" s="25"/>
      <c r="BD483" s="25"/>
      <c r="BE483" s="25"/>
      <c r="BF483" s="25"/>
      <c r="BG483" s="25"/>
      <c r="BH483" s="25"/>
      <c r="BI483" s="25"/>
      <c r="BJ483" s="25"/>
      <c r="BK483" s="25"/>
      <c r="BL483" s="25"/>
      <c r="BM483" s="25"/>
      <c r="BN483" s="25"/>
      <c r="BO483" s="25">
        <v>1</v>
      </c>
      <c r="BP483" s="25"/>
      <c r="BQ483" s="25"/>
      <c r="BR483" s="25"/>
      <c r="BS483" s="25"/>
      <c r="BT483" s="25">
        <v>1</v>
      </c>
      <c r="BU483" s="26" t="s">
        <v>8725</v>
      </c>
      <c r="BV483" s="100" t="s">
        <v>8726</v>
      </c>
      <c r="BW483" s="29"/>
      <c r="BX483" s="30"/>
      <c r="BY483" s="30">
        <v>1</v>
      </c>
      <c r="BZ483" s="30"/>
      <c r="CA483" s="30"/>
      <c r="CB483" s="30"/>
      <c r="CC483" s="30"/>
      <c r="CD483" s="30"/>
      <c r="CE483" s="30">
        <v>1</v>
      </c>
      <c r="CF483" s="30" t="s">
        <v>8727</v>
      </c>
      <c r="CG483" s="30"/>
      <c r="CH483" s="30"/>
      <c r="CI483" s="30"/>
      <c r="CJ483" s="30"/>
      <c r="CK483" s="30"/>
      <c r="CL483" s="30"/>
      <c r="CM483" s="30"/>
      <c r="CN483" s="30">
        <v>1</v>
      </c>
      <c r="CO483" s="30" t="s">
        <v>8728</v>
      </c>
      <c r="CP483" s="30">
        <v>1</v>
      </c>
      <c r="CQ483" s="31" t="s">
        <v>8729</v>
      </c>
      <c r="CR483" s="103" t="s">
        <v>8746</v>
      </c>
      <c r="CS483" s="35" t="s">
        <v>7711</v>
      </c>
      <c r="CT483" s="36" t="s">
        <v>8730</v>
      </c>
      <c r="CU483" s="36" t="s">
        <v>875</v>
      </c>
      <c r="CV483" s="36" t="s">
        <v>8731</v>
      </c>
      <c r="CW483" s="36" t="s">
        <v>8732</v>
      </c>
      <c r="CX483" s="36" t="s">
        <v>8733</v>
      </c>
      <c r="CY483" s="36" t="s">
        <v>8734</v>
      </c>
      <c r="CZ483" s="36" t="s">
        <v>8735</v>
      </c>
      <c r="DA483" s="36" t="s">
        <v>8736</v>
      </c>
      <c r="DB483" s="37" t="s">
        <v>8737</v>
      </c>
      <c r="DC483" s="43" t="s">
        <v>838</v>
      </c>
      <c r="DD483" s="48" t="s">
        <v>8738</v>
      </c>
      <c r="DE483" s="6" t="s">
        <v>8739</v>
      </c>
    </row>
    <row r="484" spans="1:109">
      <c r="A484" s="6">
        <v>2023040</v>
      </c>
      <c r="B484" s="6" t="s">
        <v>7206</v>
      </c>
      <c r="C484" s="6" t="s">
        <v>7204</v>
      </c>
      <c r="D484" s="13" t="s">
        <v>7205</v>
      </c>
      <c r="E484" s="15">
        <v>1</v>
      </c>
      <c r="F484" s="16">
        <v>1</v>
      </c>
      <c r="G484" s="16"/>
      <c r="H484" s="16"/>
      <c r="I484" s="17"/>
      <c r="J484" s="20">
        <v>1</v>
      </c>
      <c r="K484" s="21">
        <v>1</v>
      </c>
      <c r="L484" s="21"/>
      <c r="M484" s="21"/>
      <c r="N484" s="21">
        <v>1</v>
      </c>
      <c r="O484" s="21"/>
      <c r="P484" s="21"/>
      <c r="Q484" s="21"/>
      <c r="R484" s="21"/>
      <c r="S484" s="21">
        <v>1</v>
      </c>
      <c r="T484" s="21"/>
      <c r="U484" s="21"/>
      <c r="V484" s="21"/>
      <c r="W484" s="21"/>
      <c r="X484" s="21"/>
      <c r="Y484" s="21"/>
      <c r="Z484" s="21"/>
      <c r="AA484" s="21"/>
      <c r="AB484" s="22"/>
      <c r="AC484" s="97" t="s">
        <v>7271</v>
      </c>
      <c r="AD484" s="24">
        <v>1</v>
      </c>
      <c r="AE484" s="25"/>
      <c r="AF484" s="25">
        <v>1</v>
      </c>
      <c r="AG484" s="25">
        <v>1</v>
      </c>
      <c r="AH484" s="25"/>
      <c r="AI484" s="25"/>
      <c r="AJ484" s="25"/>
      <c r="AK484" s="25"/>
      <c r="AL484" s="25">
        <v>1</v>
      </c>
      <c r="AM484" s="25">
        <v>1</v>
      </c>
      <c r="AN484" s="25">
        <v>1</v>
      </c>
      <c r="AO484" s="25">
        <v>1</v>
      </c>
      <c r="AP484" s="25"/>
      <c r="AQ484" s="25"/>
      <c r="AR484" s="25"/>
      <c r="AS484" s="25"/>
      <c r="AT484" s="25"/>
      <c r="AU484" s="25">
        <v>1</v>
      </c>
      <c r="AV484" s="25">
        <v>1</v>
      </c>
      <c r="AW484" s="25"/>
      <c r="AX484" s="25"/>
      <c r="AY484" s="25">
        <v>1</v>
      </c>
      <c r="AZ484" s="25"/>
      <c r="BA484" s="25"/>
      <c r="BB484" s="25"/>
      <c r="BC484" s="25"/>
      <c r="BD484" s="25"/>
      <c r="BE484" s="25"/>
      <c r="BF484" s="25"/>
      <c r="BG484" s="25"/>
      <c r="BH484" s="25"/>
      <c r="BI484" s="25"/>
      <c r="BJ484" s="25"/>
      <c r="BK484" s="25"/>
      <c r="BL484" s="25">
        <v>1</v>
      </c>
      <c r="BM484" s="25"/>
      <c r="BN484" s="25"/>
      <c r="BO484" s="25"/>
      <c r="BP484" s="25"/>
      <c r="BQ484" s="25"/>
      <c r="BR484" s="25"/>
      <c r="BS484" s="25"/>
      <c r="BT484" s="25"/>
      <c r="BU484" s="26"/>
      <c r="BV484" s="100"/>
      <c r="BW484" s="29"/>
      <c r="BX484" s="30"/>
      <c r="BY484" s="30"/>
      <c r="BZ484" s="30"/>
      <c r="CA484" s="30"/>
      <c r="CB484" s="30"/>
      <c r="CC484" s="30"/>
      <c r="CD484" s="30"/>
      <c r="CE484" s="30"/>
      <c r="CF484" s="30"/>
      <c r="CG484" s="30"/>
      <c r="CH484" s="30"/>
      <c r="CI484" s="30"/>
      <c r="CJ484" s="30"/>
      <c r="CK484" s="30"/>
      <c r="CL484" s="30"/>
      <c r="CM484" s="30"/>
      <c r="CN484" s="30">
        <v>1</v>
      </c>
      <c r="CO484" s="30" t="s">
        <v>7207</v>
      </c>
      <c r="CP484" s="30">
        <v>1</v>
      </c>
      <c r="CQ484" s="31" t="s">
        <v>7208</v>
      </c>
      <c r="CR484" s="103"/>
      <c r="CS484" s="35" t="s">
        <v>7209</v>
      </c>
      <c r="CT484" s="36" t="s">
        <v>7210</v>
      </c>
      <c r="CU484" s="36" t="s">
        <v>7211</v>
      </c>
      <c r="CV484" s="36" t="s">
        <v>7212</v>
      </c>
      <c r="CW484" s="36" t="s">
        <v>7213</v>
      </c>
      <c r="CX484" s="36" t="s">
        <v>7214</v>
      </c>
      <c r="CY484" s="36"/>
      <c r="CZ484" s="36"/>
      <c r="DA484" s="36"/>
      <c r="DB484" s="37"/>
      <c r="DC484" s="43" t="s">
        <v>7215</v>
      </c>
      <c r="DD484" s="48"/>
      <c r="DE484" s="6" t="s">
        <v>7216</v>
      </c>
    </row>
    <row r="485" spans="1:109">
      <c r="A485" s="6">
        <v>22032</v>
      </c>
      <c r="B485" s="6" t="s">
        <v>5067</v>
      </c>
      <c r="C485" s="6" t="s">
        <v>666</v>
      </c>
      <c r="D485" s="13" t="s">
        <v>6078</v>
      </c>
      <c r="E485" s="15">
        <v>1</v>
      </c>
      <c r="F485" s="16">
        <v>1</v>
      </c>
      <c r="G485" s="16"/>
      <c r="H485" s="16"/>
      <c r="I485" s="17"/>
      <c r="J485" s="20">
        <v>1</v>
      </c>
      <c r="K485" s="21"/>
      <c r="L485" s="21">
        <v>1</v>
      </c>
      <c r="M485" s="21"/>
      <c r="N485" s="21"/>
      <c r="O485" s="21">
        <v>1</v>
      </c>
      <c r="P485" s="21"/>
      <c r="Q485" s="21">
        <v>1</v>
      </c>
      <c r="R485" s="21">
        <v>1</v>
      </c>
      <c r="S485" s="21">
        <v>1</v>
      </c>
      <c r="T485" s="21"/>
      <c r="U485" s="21"/>
      <c r="V485" s="21">
        <v>1</v>
      </c>
      <c r="W485" s="21">
        <v>1</v>
      </c>
      <c r="X485" s="21">
        <v>1</v>
      </c>
      <c r="Y485" s="21"/>
      <c r="Z485" s="21"/>
      <c r="AA485" s="21">
        <v>1</v>
      </c>
      <c r="AB485" s="22" t="s">
        <v>5052</v>
      </c>
      <c r="AC485" s="97" t="s">
        <v>6782</v>
      </c>
      <c r="AD485" s="24">
        <v>1</v>
      </c>
      <c r="AE485" s="25">
        <v>1</v>
      </c>
      <c r="AF485" s="25">
        <v>1</v>
      </c>
      <c r="AG485" s="25">
        <v>1</v>
      </c>
      <c r="AH485" s="25"/>
      <c r="AI485" s="25"/>
      <c r="AJ485" s="25"/>
      <c r="AK485" s="25">
        <v>1</v>
      </c>
      <c r="AL485" s="25">
        <v>1</v>
      </c>
      <c r="AM485" s="25"/>
      <c r="AN485" s="25"/>
      <c r="AO485" s="25">
        <v>1</v>
      </c>
      <c r="AP485" s="25"/>
      <c r="AQ485" s="25"/>
      <c r="AR485" s="25"/>
      <c r="AS485" s="25">
        <v>1</v>
      </c>
      <c r="AT485" s="25">
        <v>1</v>
      </c>
      <c r="AU485" s="25"/>
      <c r="AV485" s="25">
        <v>1</v>
      </c>
      <c r="AW485" s="25"/>
      <c r="AX485" s="25"/>
      <c r="AY485" s="25">
        <v>1</v>
      </c>
      <c r="AZ485" s="25"/>
      <c r="BA485" s="25">
        <v>1</v>
      </c>
      <c r="BB485" s="25"/>
      <c r="BC485" s="25"/>
      <c r="BD485" s="25"/>
      <c r="BE485" s="25"/>
      <c r="BF485" s="25"/>
      <c r="BG485" s="25">
        <v>1</v>
      </c>
      <c r="BH485" s="25">
        <v>1</v>
      </c>
      <c r="BI485" s="25">
        <v>1</v>
      </c>
      <c r="BJ485" s="25"/>
      <c r="BK485" s="25">
        <v>1</v>
      </c>
      <c r="BL485" s="25"/>
      <c r="BM485" s="25"/>
      <c r="BN485" s="25"/>
      <c r="BO485" s="25">
        <v>1</v>
      </c>
      <c r="BP485" s="25"/>
      <c r="BQ485" s="25"/>
      <c r="BR485" s="25"/>
      <c r="BS485" s="25"/>
      <c r="BT485" s="25"/>
      <c r="BU485" s="26"/>
      <c r="BV485" s="100" t="s">
        <v>6462</v>
      </c>
      <c r="BW485" s="29"/>
      <c r="BX485" s="30"/>
      <c r="BY485" s="30">
        <v>1</v>
      </c>
      <c r="BZ485" s="30"/>
      <c r="CA485" s="30"/>
      <c r="CB485" s="30"/>
      <c r="CC485" s="30"/>
      <c r="CD485" s="30"/>
      <c r="CE485" s="30"/>
      <c r="CF485" s="30"/>
      <c r="CG485" s="30"/>
      <c r="CH485" s="30"/>
      <c r="CI485" s="30">
        <v>1</v>
      </c>
      <c r="CJ485" s="30" t="s">
        <v>5053</v>
      </c>
      <c r="CK485" s="30">
        <v>1</v>
      </c>
      <c r="CL485" s="30" t="s">
        <v>5053</v>
      </c>
      <c r="CM485" s="30">
        <v>1</v>
      </c>
      <c r="CN485" s="30"/>
      <c r="CO485" s="30"/>
      <c r="CP485" s="30">
        <v>1</v>
      </c>
      <c r="CQ485" s="31" t="s">
        <v>5054</v>
      </c>
      <c r="CR485" s="103" t="s">
        <v>7019</v>
      </c>
      <c r="CS485" s="35" t="s">
        <v>5056</v>
      </c>
      <c r="CT485" s="36" t="s">
        <v>5057</v>
      </c>
      <c r="CU485" s="36" t="s">
        <v>5058</v>
      </c>
      <c r="CV485" s="36" t="s">
        <v>5059</v>
      </c>
      <c r="CW485" s="36" t="s">
        <v>5065</v>
      </c>
      <c r="CX485" s="36" t="s">
        <v>5060</v>
      </c>
      <c r="CY485" s="36" t="s">
        <v>5061</v>
      </c>
      <c r="CZ485" s="36" t="s">
        <v>5062</v>
      </c>
      <c r="DA485" s="36" t="s">
        <v>5066</v>
      </c>
      <c r="DB485" s="37" t="s">
        <v>5063</v>
      </c>
      <c r="DC485" s="43" t="s">
        <v>5051</v>
      </c>
      <c r="DD485" s="48" t="s">
        <v>5055</v>
      </c>
      <c r="DE485" s="6" t="s">
        <v>5064</v>
      </c>
    </row>
    <row r="486" spans="1:109">
      <c r="A486" s="6">
        <v>21043</v>
      </c>
      <c r="B486" s="6" t="s">
        <v>667</v>
      </c>
      <c r="C486" s="6" t="s">
        <v>668</v>
      </c>
      <c r="D486" s="13" t="s">
        <v>7181</v>
      </c>
      <c r="E486" s="15">
        <v>1</v>
      </c>
      <c r="F486" s="16"/>
      <c r="G486" s="16"/>
      <c r="H486" s="16"/>
      <c r="I486" s="17"/>
      <c r="J486" s="20">
        <v>1</v>
      </c>
      <c r="K486" s="21"/>
      <c r="L486" s="21"/>
      <c r="M486" s="21"/>
      <c r="N486" s="21"/>
      <c r="O486" s="21"/>
      <c r="P486" s="21"/>
      <c r="Q486" s="21">
        <v>1</v>
      </c>
      <c r="R486" s="21">
        <v>1</v>
      </c>
      <c r="S486" s="21"/>
      <c r="T486" s="21"/>
      <c r="U486" s="21">
        <v>1</v>
      </c>
      <c r="V486" s="21">
        <v>1</v>
      </c>
      <c r="W486" s="21"/>
      <c r="X486" s="21"/>
      <c r="Y486" s="21"/>
      <c r="Z486" s="21"/>
      <c r="AA486" s="21"/>
      <c r="AB486" s="22"/>
      <c r="AC486" s="97" t="s">
        <v>6650</v>
      </c>
      <c r="AD486" s="24">
        <v>1</v>
      </c>
      <c r="AE486" s="25">
        <v>1</v>
      </c>
      <c r="AF486" s="25">
        <v>1</v>
      </c>
      <c r="AG486" s="25">
        <v>1</v>
      </c>
      <c r="AH486" s="25">
        <v>1</v>
      </c>
      <c r="AI486" s="25">
        <v>1</v>
      </c>
      <c r="AJ486" s="25"/>
      <c r="AK486" s="25">
        <v>1</v>
      </c>
      <c r="AL486" s="25"/>
      <c r="AM486" s="25">
        <v>1</v>
      </c>
      <c r="AN486" s="25"/>
      <c r="AO486" s="25"/>
      <c r="AP486" s="25"/>
      <c r="AQ486" s="25"/>
      <c r="AR486" s="25"/>
      <c r="AS486" s="25"/>
      <c r="AT486" s="25"/>
      <c r="AU486" s="25"/>
      <c r="AV486" s="25"/>
      <c r="AW486" s="25"/>
      <c r="AX486" s="25"/>
      <c r="AY486" s="25">
        <v>1</v>
      </c>
      <c r="AZ486" s="25"/>
      <c r="BA486" s="25"/>
      <c r="BB486" s="25"/>
      <c r="BC486" s="25"/>
      <c r="BD486" s="25"/>
      <c r="BE486" s="25"/>
      <c r="BF486" s="25"/>
      <c r="BG486" s="25"/>
      <c r="BH486" s="25"/>
      <c r="BI486" s="25"/>
      <c r="BJ486" s="25"/>
      <c r="BK486" s="25"/>
      <c r="BL486" s="25"/>
      <c r="BM486" s="25"/>
      <c r="BN486" s="25"/>
      <c r="BO486" s="25"/>
      <c r="BP486" s="25">
        <v>1</v>
      </c>
      <c r="BQ486" s="25">
        <v>1</v>
      </c>
      <c r="BR486" s="25"/>
      <c r="BS486" s="25"/>
      <c r="BT486" s="25"/>
      <c r="BU486" s="26"/>
      <c r="BV486" s="100" t="s">
        <v>6463</v>
      </c>
      <c r="BW486" s="29"/>
      <c r="BX486" s="30">
        <v>1</v>
      </c>
      <c r="BY486" s="30"/>
      <c r="BZ486" s="30"/>
      <c r="CA486" s="30"/>
      <c r="CB486" s="30"/>
      <c r="CC486" s="30"/>
      <c r="CD486" s="30"/>
      <c r="CE486" s="30"/>
      <c r="CF486" s="30"/>
      <c r="CG486" s="30"/>
      <c r="CH486" s="30"/>
      <c r="CI486" s="30"/>
      <c r="CJ486" s="30"/>
      <c r="CK486" s="30"/>
      <c r="CL486" s="30"/>
      <c r="CM486" s="30"/>
      <c r="CN486" s="30"/>
      <c r="CO486" s="30"/>
      <c r="CP486" s="30">
        <v>1</v>
      </c>
      <c r="CQ486" s="31" t="s">
        <v>5068</v>
      </c>
      <c r="CR486" s="103" t="s">
        <v>6816</v>
      </c>
      <c r="CS486" s="35" t="s">
        <v>5069</v>
      </c>
      <c r="CT486" s="36" t="s">
        <v>5070</v>
      </c>
      <c r="CU486" s="36" t="s">
        <v>5071</v>
      </c>
      <c r="CV486" s="36" t="s">
        <v>5072</v>
      </c>
      <c r="CW486" s="36" t="s">
        <v>5073</v>
      </c>
      <c r="CX486" s="36" t="s">
        <v>5074</v>
      </c>
      <c r="CY486" s="36" t="s">
        <v>5075</v>
      </c>
      <c r="CZ486" s="36" t="s">
        <v>5076</v>
      </c>
      <c r="DA486" s="36" t="s">
        <v>5077</v>
      </c>
      <c r="DB486" s="37" t="s">
        <v>5078</v>
      </c>
      <c r="DC486" s="43" t="s">
        <v>5051</v>
      </c>
      <c r="DD486" s="48" t="s">
        <v>870</v>
      </c>
      <c r="DE486" s="6"/>
    </row>
    <row r="487" spans="1:109">
      <c r="A487" s="6">
        <v>2025035</v>
      </c>
      <c r="B487" s="6" t="s">
        <v>8992</v>
      </c>
      <c r="C487" s="6" t="s">
        <v>8993</v>
      </c>
      <c r="D487" s="13" t="s">
        <v>8980</v>
      </c>
      <c r="E487" s="15">
        <v>1</v>
      </c>
      <c r="F487" s="16"/>
      <c r="G487" s="16"/>
      <c r="H487" s="16"/>
      <c r="I487" s="17"/>
      <c r="J487" s="20">
        <v>1</v>
      </c>
      <c r="K487" s="21"/>
      <c r="L487" s="21"/>
      <c r="M487" s="21"/>
      <c r="N487" s="21"/>
      <c r="O487" s="21"/>
      <c r="P487" s="21"/>
      <c r="Q487" s="21"/>
      <c r="R487" s="21"/>
      <c r="S487" s="21"/>
      <c r="T487" s="21">
        <v>1</v>
      </c>
      <c r="U487" s="21"/>
      <c r="V487" s="21"/>
      <c r="W487" s="21"/>
      <c r="X487" s="21"/>
      <c r="Y487" s="21"/>
      <c r="Z487" s="21"/>
      <c r="AA487" s="21"/>
      <c r="AB487" s="22"/>
      <c r="AC487" s="97" t="s">
        <v>8994</v>
      </c>
      <c r="AD487" s="24"/>
      <c r="AE487" s="25"/>
      <c r="AF487" s="25"/>
      <c r="AG487" s="25"/>
      <c r="AH487" s="25">
        <v>1</v>
      </c>
      <c r="AI487" s="25"/>
      <c r="AJ487" s="25"/>
      <c r="AK487" s="25">
        <v>1</v>
      </c>
      <c r="AL487" s="25"/>
      <c r="AM487" s="25"/>
      <c r="AN487" s="25"/>
      <c r="AO487" s="25"/>
      <c r="AP487" s="25"/>
      <c r="AQ487" s="25"/>
      <c r="AR487" s="25"/>
      <c r="AS487" s="25"/>
      <c r="AT487" s="25"/>
      <c r="AU487" s="25"/>
      <c r="AV487" s="25"/>
      <c r="AW487" s="25"/>
      <c r="AX487" s="25"/>
      <c r="AY487" s="25"/>
      <c r="AZ487" s="25"/>
      <c r="BA487" s="25"/>
      <c r="BB487" s="25"/>
      <c r="BC487" s="25"/>
      <c r="BD487" s="25"/>
      <c r="BE487" s="25"/>
      <c r="BF487" s="25"/>
      <c r="BG487" s="25"/>
      <c r="BH487" s="25"/>
      <c r="BI487" s="25"/>
      <c r="BJ487" s="25"/>
      <c r="BK487" s="25"/>
      <c r="BL487" s="25"/>
      <c r="BM487" s="25"/>
      <c r="BN487" s="25"/>
      <c r="BO487" s="25">
        <v>1</v>
      </c>
      <c r="BP487" s="25"/>
      <c r="BQ487" s="25"/>
      <c r="BR487" s="25"/>
      <c r="BS487" s="25"/>
      <c r="BT487" s="25"/>
      <c r="BU487" s="26"/>
      <c r="BV487" s="100" t="s">
        <v>8995</v>
      </c>
      <c r="BW487" s="29"/>
      <c r="BX487" s="30"/>
      <c r="BY487" s="30"/>
      <c r="BZ487" s="30"/>
      <c r="CA487" s="30"/>
      <c r="CB487" s="30"/>
      <c r="CC487" s="30"/>
      <c r="CD487" s="30"/>
      <c r="CE487" s="30"/>
      <c r="CF487" s="30"/>
      <c r="CG487" s="30"/>
      <c r="CH487" s="30"/>
      <c r="CI487" s="30"/>
      <c r="CJ487" s="30"/>
      <c r="CK487" s="30"/>
      <c r="CL487" s="30"/>
      <c r="CM487" s="30"/>
      <c r="CN487" s="30">
        <v>1</v>
      </c>
      <c r="CO487" s="30" t="s">
        <v>8981</v>
      </c>
      <c r="CP487" s="30"/>
      <c r="CQ487" s="31"/>
      <c r="CR487" s="103" t="s">
        <v>8996</v>
      </c>
      <c r="CS487" s="35" t="s">
        <v>8982</v>
      </c>
      <c r="CT487" s="36" t="s">
        <v>8983</v>
      </c>
      <c r="CU487" s="36" t="s">
        <v>8984</v>
      </c>
      <c r="CV487" s="36" t="s">
        <v>8985</v>
      </c>
      <c r="CW487" s="36" t="s">
        <v>8986</v>
      </c>
      <c r="CX487" s="36" t="s">
        <v>8987</v>
      </c>
      <c r="CY487" s="36" t="s">
        <v>8988</v>
      </c>
      <c r="CZ487" s="36" t="s">
        <v>8989</v>
      </c>
      <c r="DA487" s="36"/>
      <c r="DB487" s="37"/>
      <c r="DC487" s="43" t="s">
        <v>838</v>
      </c>
      <c r="DD487" s="48" t="s">
        <v>8990</v>
      </c>
      <c r="DE487" s="6" t="s">
        <v>8991</v>
      </c>
    </row>
    <row r="488" spans="1:109">
      <c r="A488" s="6">
        <v>31001</v>
      </c>
      <c r="B488" s="6" t="s">
        <v>669</v>
      </c>
      <c r="C488" s="6" t="s">
        <v>670</v>
      </c>
      <c r="D488" s="13" t="s">
        <v>6047</v>
      </c>
      <c r="E488" s="15">
        <v>1</v>
      </c>
      <c r="F488" s="16"/>
      <c r="G488" s="16">
        <v>1</v>
      </c>
      <c r="H488" s="16"/>
      <c r="I488" s="17"/>
      <c r="J488" s="20">
        <v>1</v>
      </c>
      <c r="K488" s="21"/>
      <c r="L488" s="21"/>
      <c r="M488" s="21"/>
      <c r="N488" s="21"/>
      <c r="O488" s="21"/>
      <c r="P488" s="21">
        <v>1</v>
      </c>
      <c r="Q488" s="21">
        <v>1</v>
      </c>
      <c r="R488" s="21">
        <v>1</v>
      </c>
      <c r="S488" s="21">
        <v>1</v>
      </c>
      <c r="T488" s="21"/>
      <c r="U488" s="21"/>
      <c r="V488" s="21"/>
      <c r="W488" s="21"/>
      <c r="X488" s="21"/>
      <c r="Y488" s="21"/>
      <c r="Z488" s="21">
        <v>1</v>
      </c>
      <c r="AA488" s="21">
        <v>1</v>
      </c>
      <c r="AB488" s="22" t="s">
        <v>5079</v>
      </c>
      <c r="AC488" s="97" t="s">
        <v>6783</v>
      </c>
      <c r="AD488" s="24">
        <v>1</v>
      </c>
      <c r="AE488" s="25">
        <v>1</v>
      </c>
      <c r="AF488" s="25">
        <v>1</v>
      </c>
      <c r="AG488" s="25">
        <v>1</v>
      </c>
      <c r="AH488" s="25">
        <v>1</v>
      </c>
      <c r="AI488" s="25">
        <v>1</v>
      </c>
      <c r="AJ488" s="25">
        <v>1</v>
      </c>
      <c r="AK488" s="25">
        <v>1</v>
      </c>
      <c r="AL488" s="25">
        <v>1</v>
      </c>
      <c r="AM488" s="25">
        <v>1</v>
      </c>
      <c r="AN488" s="25"/>
      <c r="AO488" s="25"/>
      <c r="AP488" s="25">
        <v>1</v>
      </c>
      <c r="AQ488" s="25"/>
      <c r="AR488" s="25"/>
      <c r="AS488" s="25"/>
      <c r="AT488" s="25"/>
      <c r="AU488" s="25"/>
      <c r="AV488" s="25">
        <v>1</v>
      </c>
      <c r="AW488" s="25"/>
      <c r="AX488" s="25"/>
      <c r="AY488" s="25">
        <v>1</v>
      </c>
      <c r="AZ488" s="25">
        <v>1</v>
      </c>
      <c r="BA488" s="25"/>
      <c r="BB488" s="25"/>
      <c r="BC488" s="25">
        <v>1</v>
      </c>
      <c r="BD488" s="25"/>
      <c r="BE488" s="25"/>
      <c r="BF488" s="25">
        <v>1</v>
      </c>
      <c r="BG488" s="25"/>
      <c r="BH488" s="25"/>
      <c r="BI488" s="25"/>
      <c r="BJ488" s="25"/>
      <c r="BK488" s="25">
        <v>1</v>
      </c>
      <c r="BL488" s="25"/>
      <c r="BM488" s="25"/>
      <c r="BN488" s="25"/>
      <c r="BO488" s="25">
        <v>1</v>
      </c>
      <c r="BP488" s="25">
        <v>1</v>
      </c>
      <c r="BQ488" s="25">
        <v>1</v>
      </c>
      <c r="BR488" s="25"/>
      <c r="BS488" s="25"/>
      <c r="BT488" s="25">
        <v>1</v>
      </c>
      <c r="BU488" s="26" t="s">
        <v>5080</v>
      </c>
      <c r="BV488" s="100" t="s">
        <v>6464</v>
      </c>
      <c r="BW488" s="29"/>
      <c r="BX488" s="30"/>
      <c r="BY488" s="30">
        <v>1</v>
      </c>
      <c r="BZ488" s="30"/>
      <c r="CA488" s="30"/>
      <c r="CB488" s="30"/>
      <c r="CC488" s="30"/>
      <c r="CD488" s="30"/>
      <c r="CE488" s="30"/>
      <c r="CF488" s="30"/>
      <c r="CG488" s="30"/>
      <c r="CH488" s="30"/>
      <c r="CI488" s="30"/>
      <c r="CJ488" s="30"/>
      <c r="CK488" s="30"/>
      <c r="CL488" s="30"/>
      <c r="CM488" s="30"/>
      <c r="CN488" s="30">
        <v>1</v>
      </c>
      <c r="CO488" s="30" t="s">
        <v>5081</v>
      </c>
      <c r="CP488" s="30">
        <v>1</v>
      </c>
      <c r="CQ488" s="31" t="s">
        <v>5082</v>
      </c>
      <c r="CR488" s="103" t="s">
        <v>7020</v>
      </c>
      <c r="CS488" s="35" t="s">
        <v>5084</v>
      </c>
      <c r="CT488" s="36" t="s">
        <v>5085</v>
      </c>
      <c r="CU488" s="36" t="s">
        <v>5086</v>
      </c>
      <c r="CV488" s="36" t="s">
        <v>5087</v>
      </c>
      <c r="CW488" s="36" t="s">
        <v>5088</v>
      </c>
      <c r="CX488" s="36" t="s">
        <v>5089</v>
      </c>
      <c r="CY488" s="36" t="s">
        <v>5090</v>
      </c>
      <c r="CZ488" s="36" t="s">
        <v>5091</v>
      </c>
      <c r="DA488" s="36" t="s">
        <v>5092</v>
      </c>
      <c r="DB488" s="37" t="s">
        <v>5093</v>
      </c>
      <c r="DC488" s="43" t="s">
        <v>5051</v>
      </c>
      <c r="DD488" s="48" t="s">
        <v>5083</v>
      </c>
      <c r="DE488" s="6" t="s">
        <v>5094</v>
      </c>
    </row>
    <row r="489" spans="1:109">
      <c r="A489" s="6">
        <v>2024029</v>
      </c>
      <c r="B489" s="6" t="s">
        <v>7825</v>
      </c>
      <c r="C489" s="6" t="s">
        <v>7826</v>
      </c>
      <c r="D489" s="13" t="s">
        <v>7320</v>
      </c>
      <c r="E489" s="15">
        <v>1</v>
      </c>
      <c r="F489" s="16"/>
      <c r="G489" s="16"/>
      <c r="H489" s="16"/>
      <c r="I489" s="17"/>
      <c r="J489" s="20"/>
      <c r="K489" s="21"/>
      <c r="L489" s="21"/>
      <c r="M489" s="21"/>
      <c r="N489" s="21">
        <v>1</v>
      </c>
      <c r="O489" s="21"/>
      <c r="P489" s="21"/>
      <c r="Q489" s="21"/>
      <c r="R489" s="21"/>
      <c r="S489" s="21"/>
      <c r="T489" s="21"/>
      <c r="U489" s="21"/>
      <c r="V489" s="21"/>
      <c r="W489" s="21"/>
      <c r="X489" s="21"/>
      <c r="Y489" s="21"/>
      <c r="Z489" s="21"/>
      <c r="AA489" s="21">
        <v>1</v>
      </c>
      <c r="AB489" s="22" t="s">
        <v>5184</v>
      </c>
      <c r="AC489" s="97" t="s">
        <v>7841</v>
      </c>
      <c r="AD489" s="24"/>
      <c r="AE489" s="25"/>
      <c r="AF489" s="25"/>
      <c r="AG489" s="25"/>
      <c r="AH489" s="25"/>
      <c r="AI489" s="25"/>
      <c r="AJ489" s="25"/>
      <c r="AK489" s="25"/>
      <c r="AL489" s="25"/>
      <c r="AM489" s="25"/>
      <c r="AN489" s="25"/>
      <c r="AO489" s="25"/>
      <c r="AP489" s="25"/>
      <c r="AQ489" s="25"/>
      <c r="AR489" s="25"/>
      <c r="AS489" s="25"/>
      <c r="AT489" s="25"/>
      <c r="AU489" s="25"/>
      <c r="AV489" s="25"/>
      <c r="AW489" s="25"/>
      <c r="AX489" s="25"/>
      <c r="AY489" s="25"/>
      <c r="AZ489" s="25"/>
      <c r="BA489" s="25"/>
      <c r="BB489" s="25"/>
      <c r="BC489" s="25"/>
      <c r="BD489" s="25"/>
      <c r="BE489" s="25"/>
      <c r="BF489" s="25"/>
      <c r="BG489" s="25"/>
      <c r="BH489" s="25"/>
      <c r="BI489" s="25"/>
      <c r="BJ489" s="25"/>
      <c r="BK489" s="25"/>
      <c r="BL489" s="25"/>
      <c r="BM489" s="25"/>
      <c r="BN489" s="25"/>
      <c r="BO489" s="25"/>
      <c r="BP489" s="25"/>
      <c r="BQ489" s="25"/>
      <c r="BR489" s="25"/>
      <c r="BS489" s="25"/>
      <c r="BT489" s="25">
        <v>1</v>
      </c>
      <c r="BU489" s="26" t="s">
        <v>7827</v>
      </c>
      <c r="BV489" s="100" t="s">
        <v>7827</v>
      </c>
      <c r="BW489" s="29"/>
      <c r="BX489" s="30"/>
      <c r="BY489" s="30"/>
      <c r="BZ489" s="30"/>
      <c r="CA489" s="30"/>
      <c r="CB489" s="30"/>
      <c r="CC489" s="30"/>
      <c r="CD489" s="30"/>
      <c r="CE489" s="30"/>
      <c r="CF489" s="30"/>
      <c r="CG489" s="30"/>
      <c r="CH489" s="30"/>
      <c r="CI489" s="30"/>
      <c r="CJ489" s="30"/>
      <c r="CK489" s="30"/>
      <c r="CL489" s="30"/>
      <c r="CM489" s="30"/>
      <c r="CN489" s="30">
        <v>1</v>
      </c>
      <c r="CO489" s="30" t="s">
        <v>7828</v>
      </c>
      <c r="CP489" s="30"/>
      <c r="CQ489" s="31"/>
      <c r="CR489" s="103" t="s">
        <v>7828</v>
      </c>
      <c r="CS489" s="35" t="s">
        <v>7829</v>
      </c>
      <c r="CT489" s="36" t="s">
        <v>7830</v>
      </c>
      <c r="CU489" s="36" t="s">
        <v>7831</v>
      </c>
      <c r="CV489" s="36" t="s">
        <v>7832</v>
      </c>
      <c r="CW489" s="36" t="s">
        <v>7833</v>
      </c>
      <c r="CX489" s="36" t="s">
        <v>7834</v>
      </c>
      <c r="CY489" s="36" t="s">
        <v>7835</v>
      </c>
      <c r="CZ489" s="36" t="s">
        <v>7836</v>
      </c>
      <c r="DA489" s="36" t="s">
        <v>7837</v>
      </c>
      <c r="DB489" s="37" t="s">
        <v>7838</v>
      </c>
      <c r="DC489" s="43" t="s">
        <v>838</v>
      </c>
      <c r="DD489" s="48" t="s">
        <v>7839</v>
      </c>
      <c r="DE489" s="6" t="s">
        <v>7840</v>
      </c>
    </row>
    <row r="490" spans="1:109">
      <c r="A490" s="6">
        <v>21030</v>
      </c>
      <c r="B490" s="6" t="s">
        <v>671</v>
      </c>
      <c r="C490" s="6" t="s">
        <v>672</v>
      </c>
      <c r="D490" s="13" t="s">
        <v>6050</v>
      </c>
      <c r="E490" s="15">
        <v>1</v>
      </c>
      <c r="F490" s="16"/>
      <c r="G490" s="16"/>
      <c r="H490" s="16"/>
      <c r="I490" s="17"/>
      <c r="J490" s="20">
        <v>1</v>
      </c>
      <c r="K490" s="21">
        <v>1</v>
      </c>
      <c r="L490" s="21"/>
      <c r="M490" s="21"/>
      <c r="N490" s="21"/>
      <c r="O490" s="21"/>
      <c r="P490" s="21"/>
      <c r="Q490" s="21">
        <v>1</v>
      </c>
      <c r="R490" s="21">
        <v>1</v>
      </c>
      <c r="S490" s="21"/>
      <c r="T490" s="21"/>
      <c r="U490" s="21"/>
      <c r="V490" s="21">
        <v>1</v>
      </c>
      <c r="W490" s="21"/>
      <c r="X490" s="21"/>
      <c r="Y490" s="21"/>
      <c r="Z490" s="21"/>
      <c r="AA490" s="21">
        <v>1</v>
      </c>
      <c r="AB490" s="22" t="s">
        <v>5095</v>
      </c>
      <c r="AC490" s="97" t="s">
        <v>6784</v>
      </c>
      <c r="AD490" s="24">
        <v>1</v>
      </c>
      <c r="AE490" s="25"/>
      <c r="AF490" s="25">
        <v>1</v>
      </c>
      <c r="AG490" s="25">
        <v>1</v>
      </c>
      <c r="AH490" s="25"/>
      <c r="AI490" s="25">
        <v>1</v>
      </c>
      <c r="AJ490" s="25"/>
      <c r="AK490" s="25"/>
      <c r="AL490" s="25"/>
      <c r="AM490" s="25"/>
      <c r="AN490" s="25"/>
      <c r="AO490" s="25">
        <v>1</v>
      </c>
      <c r="AP490" s="25"/>
      <c r="AQ490" s="25"/>
      <c r="AR490" s="25">
        <v>1</v>
      </c>
      <c r="AS490" s="25"/>
      <c r="AT490" s="25"/>
      <c r="AU490" s="25"/>
      <c r="AV490" s="25"/>
      <c r="AW490" s="25"/>
      <c r="AX490" s="25"/>
      <c r="AY490" s="25">
        <v>1</v>
      </c>
      <c r="AZ490" s="25"/>
      <c r="BA490" s="25"/>
      <c r="BB490" s="25"/>
      <c r="BC490" s="25">
        <v>1</v>
      </c>
      <c r="BD490" s="25">
        <v>1</v>
      </c>
      <c r="BE490" s="25"/>
      <c r="BF490" s="25"/>
      <c r="BG490" s="25"/>
      <c r="BH490" s="25"/>
      <c r="BI490" s="25"/>
      <c r="BJ490" s="25"/>
      <c r="BK490" s="25"/>
      <c r="BL490" s="25"/>
      <c r="BM490" s="25"/>
      <c r="BN490" s="25"/>
      <c r="BO490" s="25"/>
      <c r="BP490" s="25">
        <v>1</v>
      </c>
      <c r="BQ490" s="25">
        <v>1</v>
      </c>
      <c r="BR490" s="25"/>
      <c r="BS490" s="25"/>
      <c r="BT490" s="25">
        <v>1</v>
      </c>
      <c r="BU490" s="26" t="s">
        <v>5096</v>
      </c>
      <c r="BV490" s="100" t="s">
        <v>6465</v>
      </c>
      <c r="BW490" s="29"/>
      <c r="BX490" s="30">
        <v>1</v>
      </c>
      <c r="BY490" s="30"/>
      <c r="BZ490" s="30"/>
      <c r="CA490" s="30"/>
      <c r="CB490" s="30"/>
      <c r="CC490" s="30"/>
      <c r="CD490" s="30"/>
      <c r="CE490" s="30"/>
      <c r="CF490" s="30"/>
      <c r="CG490" s="30"/>
      <c r="CH490" s="30"/>
      <c r="CI490" s="30"/>
      <c r="CJ490" s="30"/>
      <c r="CK490" s="30"/>
      <c r="CL490" s="30"/>
      <c r="CM490" s="30"/>
      <c r="CN490" s="30">
        <v>1</v>
      </c>
      <c r="CO490" s="30" t="s">
        <v>5097</v>
      </c>
      <c r="CP490" s="30">
        <v>1</v>
      </c>
      <c r="CQ490" s="31" t="s">
        <v>5098</v>
      </c>
      <c r="CR490" s="103" t="s">
        <v>7021</v>
      </c>
      <c r="CS490" s="35" t="s">
        <v>5101</v>
      </c>
      <c r="CT490" s="36" t="s">
        <v>5102</v>
      </c>
      <c r="CU490" s="36" t="s">
        <v>5103</v>
      </c>
      <c r="CV490" s="36" t="s">
        <v>5104</v>
      </c>
      <c r="CW490" s="36" t="s">
        <v>5105</v>
      </c>
      <c r="CX490" s="36" t="s">
        <v>5106</v>
      </c>
      <c r="CY490" s="36" t="s">
        <v>5107</v>
      </c>
      <c r="CZ490" s="36" t="s">
        <v>5108</v>
      </c>
      <c r="DA490" s="36" t="s">
        <v>5109</v>
      </c>
      <c r="DB490" s="37" t="s">
        <v>5110</v>
      </c>
      <c r="DC490" s="43" t="s">
        <v>5099</v>
      </c>
      <c r="DD490" s="48" t="s">
        <v>5100</v>
      </c>
      <c r="DE490" s="6" t="s">
        <v>5111</v>
      </c>
    </row>
    <row r="491" spans="1:109">
      <c r="A491" s="6">
        <v>17053</v>
      </c>
      <c r="B491" s="6" t="s">
        <v>673</v>
      </c>
      <c r="C491" s="6" t="s">
        <v>674</v>
      </c>
      <c r="D491" s="13" t="s">
        <v>7183</v>
      </c>
      <c r="E491" s="15">
        <v>1</v>
      </c>
      <c r="F491" s="16"/>
      <c r="G491" s="16"/>
      <c r="H491" s="16"/>
      <c r="I491" s="17"/>
      <c r="J491" s="20">
        <v>1</v>
      </c>
      <c r="K491" s="21"/>
      <c r="L491" s="21"/>
      <c r="M491" s="21"/>
      <c r="N491" s="21"/>
      <c r="O491" s="21"/>
      <c r="P491" s="21"/>
      <c r="Q491" s="21">
        <v>1</v>
      </c>
      <c r="R491" s="21">
        <v>1</v>
      </c>
      <c r="S491" s="21"/>
      <c r="T491" s="21">
        <v>1</v>
      </c>
      <c r="U491" s="21"/>
      <c r="V491" s="21">
        <v>1</v>
      </c>
      <c r="W491" s="21"/>
      <c r="X491" s="21"/>
      <c r="Y491" s="21"/>
      <c r="Z491" s="21"/>
      <c r="AA491" s="21"/>
      <c r="AB491" s="22"/>
      <c r="AC491" s="97" t="s">
        <v>6785</v>
      </c>
      <c r="AD491" s="24">
        <v>1</v>
      </c>
      <c r="AE491" s="25">
        <v>1</v>
      </c>
      <c r="AF491" s="25"/>
      <c r="AG491" s="25"/>
      <c r="AH491" s="25">
        <v>1</v>
      </c>
      <c r="AI491" s="25"/>
      <c r="AJ491" s="25"/>
      <c r="AK491" s="25">
        <v>1</v>
      </c>
      <c r="AL491" s="25">
        <v>1</v>
      </c>
      <c r="AM491" s="25">
        <v>1</v>
      </c>
      <c r="AN491" s="25"/>
      <c r="AO491" s="25"/>
      <c r="AP491" s="25"/>
      <c r="AQ491" s="25"/>
      <c r="AR491" s="25"/>
      <c r="AS491" s="25"/>
      <c r="AT491" s="25"/>
      <c r="AU491" s="25"/>
      <c r="AV491" s="25"/>
      <c r="AW491" s="25"/>
      <c r="AX491" s="25"/>
      <c r="AY491" s="25">
        <v>1</v>
      </c>
      <c r="AZ491" s="25"/>
      <c r="BA491" s="25"/>
      <c r="BB491" s="25"/>
      <c r="BC491" s="25"/>
      <c r="BD491" s="25"/>
      <c r="BE491" s="25"/>
      <c r="BF491" s="25"/>
      <c r="BG491" s="25"/>
      <c r="BH491" s="25"/>
      <c r="BI491" s="25"/>
      <c r="BJ491" s="25"/>
      <c r="BK491" s="25"/>
      <c r="BL491" s="25"/>
      <c r="BM491" s="25">
        <v>1</v>
      </c>
      <c r="BN491" s="25"/>
      <c r="BO491" s="25">
        <v>1</v>
      </c>
      <c r="BP491" s="25"/>
      <c r="BQ491" s="25"/>
      <c r="BR491" s="25"/>
      <c r="BS491" s="25"/>
      <c r="BT491" s="25"/>
      <c r="BU491" s="26"/>
      <c r="BV491" s="100" t="s">
        <v>6466</v>
      </c>
      <c r="BW491" s="29"/>
      <c r="BX491" s="30"/>
      <c r="BY491" s="30"/>
      <c r="BZ491" s="30">
        <v>1</v>
      </c>
      <c r="CA491" s="30"/>
      <c r="CB491" s="30"/>
      <c r="CC491" s="30"/>
      <c r="CD491" s="30"/>
      <c r="CE491" s="30"/>
      <c r="CF491" s="30"/>
      <c r="CG491" s="30"/>
      <c r="CH491" s="30"/>
      <c r="CI491" s="30"/>
      <c r="CJ491" s="30"/>
      <c r="CK491" s="30"/>
      <c r="CL491" s="30"/>
      <c r="CM491" s="30"/>
      <c r="CN491" s="30">
        <v>1</v>
      </c>
      <c r="CO491" s="30" t="s">
        <v>5112</v>
      </c>
      <c r="CP491" s="30"/>
      <c r="CQ491" s="31"/>
      <c r="CR491" s="103" t="s">
        <v>7022</v>
      </c>
      <c r="CS491" s="35" t="s">
        <v>5114</v>
      </c>
      <c r="CT491" s="36" t="s">
        <v>5115</v>
      </c>
      <c r="CU491" s="36" t="s">
        <v>5116</v>
      </c>
      <c r="CV491" s="36" t="s">
        <v>5117</v>
      </c>
      <c r="CW491" s="36" t="s">
        <v>5118</v>
      </c>
      <c r="CX491" s="36" t="s">
        <v>5119</v>
      </c>
      <c r="CY491" s="36"/>
      <c r="CZ491" s="36"/>
      <c r="DA491" s="36"/>
      <c r="DB491" s="37"/>
      <c r="DC491" s="43" t="s">
        <v>5099</v>
      </c>
      <c r="DD491" s="48" t="s">
        <v>5113</v>
      </c>
      <c r="DE491" s="6" t="s">
        <v>5120</v>
      </c>
    </row>
    <row r="492" spans="1:109">
      <c r="A492" s="6">
        <v>2022016</v>
      </c>
      <c r="B492" s="6" t="s">
        <v>675</v>
      </c>
      <c r="C492" s="6" t="s">
        <v>676</v>
      </c>
      <c r="D492" s="13" t="s">
        <v>6038</v>
      </c>
      <c r="E492" s="15">
        <v>1</v>
      </c>
      <c r="F492" s="16"/>
      <c r="G492" s="16"/>
      <c r="H492" s="16"/>
      <c r="I492" s="17"/>
      <c r="J492" s="20"/>
      <c r="K492" s="21"/>
      <c r="L492" s="21"/>
      <c r="M492" s="21"/>
      <c r="N492" s="21"/>
      <c r="O492" s="21"/>
      <c r="P492" s="21"/>
      <c r="Q492" s="21"/>
      <c r="R492" s="21"/>
      <c r="S492" s="21"/>
      <c r="T492" s="21"/>
      <c r="U492" s="21"/>
      <c r="V492" s="21"/>
      <c r="W492" s="21"/>
      <c r="X492" s="21"/>
      <c r="Y492" s="21"/>
      <c r="Z492" s="21"/>
      <c r="AA492" s="21">
        <v>1</v>
      </c>
      <c r="AB492" s="22" t="s">
        <v>5122</v>
      </c>
      <c r="AC492" s="97" t="s">
        <v>6528</v>
      </c>
      <c r="AD492" s="24"/>
      <c r="AE492" s="25"/>
      <c r="AF492" s="25"/>
      <c r="AG492" s="25"/>
      <c r="AH492" s="25">
        <v>1</v>
      </c>
      <c r="AI492" s="25"/>
      <c r="AJ492" s="25"/>
      <c r="AK492" s="25"/>
      <c r="AL492" s="25"/>
      <c r="AM492" s="25"/>
      <c r="AN492" s="25"/>
      <c r="AO492" s="25"/>
      <c r="AP492" s="25"/>
      <c r="AQ492" s="25"/>
      <c r="AR492" s="25"/>
      <c r="AS492" s="25"/>
      <c r="AT492" s="25"/>
      <c r="AU492" s="25"/>
      <c r="AV492" s="25"/>
      <c r="AW492" s="25"/>
      <c r="AX492" s="25"/>
      <c r="AY492" s="25"/>
      <c r="AZ492" s="25"/>
      <c r="BA492" s="25"/>
      <c r="BB492" s="25"/>
      <c r="BC492" s="25"/>
      <c r="BD492" s="25"/>
      <c r="BE492" s="25"/>
      <c r="BF492" s="25"/>
      <c r="BG492" s="25"/>
      <c r="BH492" s="25"/>
      <c r="BI492" s="25"/>
      <c r="BJ492" s="25"/>
      <c r="BK492" s="25"/>
      <c r="BL492" s="25"/>
      <c r="BM492" s="25"/>
      <c r="BN492" s="25"/>
      <c r="BO492" s="25">
        <v>1</v>
      </c>
      <c r="BP492" s="25"/>
      <c r="BQ492" s="25"/>
      <c r="BR492" s="25"/>
      <c r="BS492" s="25"/>
      <c r="BT492" s="25">
        <v>1</v>
      </c>
      <c r="BU492" s="26" t="s">
        <v>5121</v>
      </c>
      <c r="BV492" s="100" t="s">
        <v>6467</v>
      </c>
      <c r="BW492" s="29"/>
      <c r="BX492" s="30"/>
      <c r="BY492" s="30"/>
      <c r="BZ492" s="30">
        <v>1</v>
      </c>
      <c r="CA492" s="30"/>
      <c r="CB492" s="30"/>
      <c r="CC492" s="30"/>
      <c r="CD492" s="30"/>
      <c r="CE492" s="30"/>
      <c r="CF492" s="30"/>
      <c r="CG492" s="30"/>
      <c r="CH492" s="30"/>
      <c r="CI492" s="30"/>
      <c r="CJ492" s="30"/>
      <c r="CK492" s="30"/>
      <c r="CL492" s="30"/>
      <c r="CM492" s="30"/>
      <c r="CN492" s="30"/>
      <c r="CO492" s="30"/>
      <c r="CP492" s="30">
        <v>1</v>
      </c>
      <c r="CQ492" s="31" t="s">
        <v>5131</v>
      </c>
      <c r="CR492" s="103" t="s">
        <v>6820</v>
      </c>
      <c r="CS492" s="35" t="s">
        <v>5124</v>
      </c>
      <c r="CT492" s="36" t="s">
        <v>5125</v>
      </c>
      <c r="CU492" s="36" t="s">
        <v>5126</v>
      </c>
      <c r="CV492" s="36" t="s">
        <v>5127</v>
      </c>
      <c r="CW492" s="36" t="s">
        <v>5128</v>
      </c>
      <c r="CX492" s="36" t="s">
        <v>5129</v>
      </c>
      <c r="CY492" s="36"/>
      <c r="CZ492" s="36"/>
      <c r="DA492" s="36"/>
      <c r="DB492" s="37"/>
      <c r="DC492" s="43" t="s">
        <v>5099</v>
      </c>
      <c r="DD492" s="48" t="s">
        <v>5123</v>
      </c>
      <c r="DE492" s="6" t="s">
        <v>5130</v>
      </c>
    </row>
    <row r="493" spans="1:109">
      <c r="A493" s="6">
        <v>2021007</v>
      </c>
      <c r="B493" s="6" t="s">
        <v>677</v>
      </c>
      <c r="C493" s="6" t="s">
        <v>678</v>
      </c>
      <c r="D493" s="13" t="s">
        <v>6044</v>
      </c>
      <c r="E493" s="15">
        <v>1</v>
      </c>
      <c r="F493" s="16"/>
      <c r="G493" s="16">
        <v>1</v>
      </c>
      <c r="H493" s="16"/>
      <c r="I493" s="17"/>
      <c r="J493" s="20">
        <v>1</v>
      </c>
      <c r="K493" s="21"/>
      <c r="L493" s="21"/>
      <c r="M493" s="21"/>
      <c r="N493" s="21"/>
      <c r="O493" s="21"/>
      <c r="P493" s="21">
        <v>1</v>
      </c>
      <c r="Q493" s="21"/>
      <c r="R493" s="21">
        <v>1</v>
      </c>
      <c r="S493" s="21"/>
      <c r="T493" s="21"/>
      <c r="U493" s="21"/>
      <c r="V493" s="21">
        <v>1</v>
      </c>
      <c r="W493" s="21"/>
      <c r="X493" s="21"/>
      <c r="Y493" s="21"/>
      <c r="Z493" s="21"/>
      <c r="AA493" s="21"/>
      <c r="AB493" s="22"/>
      <c r="AC493" s="97" t="s">
        <v>6608</v>
      </c>
      <c r="AD493" s="24">
        <v>1</v>
      </c>
      <c r="AE493" s="25">
        <v>1</v>
      </c>
      <c r="AF493" s="25"/>
      <c r="AG493" s="25"/>
      <c r="AH493" s="25"/>
      <c r="AI493" s="25"/>
      <c r="AJ493" s="25"/>
      <c r="AK493" s="25">
        <v>1</v>
      </c>
      <c r="AL493" s="25">
        <v>1</v>
      </c>
      <c r="AM493" s="25">
        <v>1</v>
      </c>
      <c r="AN493" s="25"/>
      <c r="AO493" s="25"/>
      <c r="AP493" s="25"/>
      <c r="AQ493" s="25"/>
      <c r="AR493" s="25"/>
      <c r="AS493" s="25"/>
      <c r="AT493" s="25"/>
      <c r="AU493" s="25"/>
      <c r="AV493" s="25"/>
      <c r="AW493" s="25"/>
      <c r="AX493" s="25"/>
      <c r="AY493" s="25">
        <v>1</v>
      </c>
      <c r="AZ493" s="25"/>
      <c r="BA493" s="25"/>
      <c r="BB493" s="25"/>
      <c r="BC493" s="25"/>
      <c r="BD493" s="25">
        <v>1</v>
      </c>
      <c r="BE493" s="25">
        <v>1</v>
      </c>
      <c r="BF493" s="25">
        <v>1</v>
      </c>
      <c r="BG493" s="25"/>
      <c r="BH493" s="25"/>
      <c r="BI493" s="25"/>
      <c r="BJ493" s="25"/>
      <c r="BK493" s="25">
        <v>1</v>
      </c>
      <c r="BL493" s="25"/>
      <c r="BM493" s="25"/>
      <c r="BN493" s="25"/>
      <c r="BO493" s="25">
        <v>1</v>
      </c>
      <c r="BP493" s="25"/>
      <c r="BQ493" s="25"/>
      <c r="BR493" s="25"/>
      <c r="BS493" s="25"/>
      <c r="BT493" s="25"/>
      <c r="BU493" s="26"/>
      <c r="BV493" s="100" t="s">
        <v>6468</v>
      </c>
      <c r="BW493" s="29"/>
      <c r="BX493" s="30"/>
      <c r="BY493" s="30"/>
      <c r="BZ493" s="30"/>
      <c r="CA493" s="30"/>
      <c r="CB493" s="30"/>
      <c r="CC493" s="30"/>
      <c r="CD493" s="30"/>
      <c r="CE493" s="30"/>
      <c r="CF493" s="30"/>
      <c r="CG493" s="30"/>
      <c r="CH493" s="30"/>
      <c r="CI493" s="30"/>
      <c r="CJ493" s="30"/>
      <c r="CK493" s="30"/>
      <c r="CL493" s="30"/>
      <c r="CM493" s="30"/>
      <c r="CN493" s="30"/>
      <c r="CO493" s="30"/>
      <c r="CP493" s="30">
        <v>1</v>
      </c>
      <c r="CQ493" s="31" t="s">
        <v>5132</v>
      </c>
      <c r="CR493" s="103" t="s">
        <v>6517</v>
      </c>
      <c r="CS493" s="35" t="s">
        <v>5134</v>
      </c>
      <c r="CT493" s="36" t="s">
        <v>5135</v>
      </c>
      <c r="CU493" s="36" t="s">
        <v>5136</v>
      </c>
      <c r="CV493" s="36" t="s">
        <v>5137</v>
      </c>
      <c r="CW493" s="36" t="s">
        <v>5138</v>
      </c>
      <c r="CX493" s="36" t="s">
        <v>5139</v>
      </c>
      <c r="CY493" s="36"/>
      <c r="CZ493" s="36"/>
      <c r="DA493" s="36"/>
      <c r="DB493" s="37"/>
      <c r="DC493" s="43" t="s">
        <v>5099</v>
      </c>
      <c r="DD493" s="48" t="s">
        <v>5133</v>
      </c>
      <c r="DE493" s="6" t="s">
        <v>5140</v>
      </c>
    </row>
    <row r="494" spans="1:109">
      <c r="A494" s="6">
        <v>12180</v>
      </c>
      <c r="B494" s="6" t="s">
        <v>679</v>
      </c>
      <c r="C494" s="6" t="s">
        <v>680</v>
      </c>
      <c r="D494" s="13" t="s">
        <v>7182</v>
      </c>
      <c r="E494" s="15">
        <v>1</v>
      </c>
      <c r="F494" s="16">
        <v>1</v>
      </c>
      <c r="G494" s="16"/>
      <c r="H494" s="16"/>
      <c r="I494" s="17"/>
      <c r="J494" s="20"/>
      <c r="K494" s="21"/>
      <c r="L494" s="21"/>
      <c r="M494" s="21"/>
      <c r="N494" s="21"/>
      <c r="O494" s="21">
        <v>1</v>
      </c>
      <c r="P494" s="21"/>
      <c r="Q494" s="21"/>
      <c r="R494" s="21"/>
      <c r="S494" s="21"/>
      <c r="T494" s="21"/>
      <c r="U494" s="21"/>
      <c r="V494" s="21"/>
      <c r="W494" s="21"/>
      <c r="X494" s="21"/>
      <c r="Y494" s="21"/>
      <c r="Z494" s="21"/>
      <c r="AA494" s="21">
        <v>1</v>
      </c>
      <c r="AB494" s="22" t="s">
        <v>5141</v>
      </c>
      <c r="AC494" s="97" t="s">
        <v>6786</v>
      </c>
      <c r="AD494" s="24"/>
      <c r="AE494" s="25"/>
      <c r="AF494" s="25"/>
      <c r="AG494" s="25"/>
      <c r="AH494" s="25"/>
      <c r="AI494" s="25"/>
      <c r="AJ494" s="25"/>
      <c r="AK494" s="25"/>
      <c r="AL494" s="25"/>
      <c r="AM494" s="25"/>
      <c r="AN494" s="25"/>
      <c r="AO494" s="25"/>
      <c r="AP494" s="25"/>
      <c r="AQ494" s="25"/>
      <c r="AR494" s="25">
        <v>1</v>
      </c>
      <c r="AS494" s="25">
        <v>1</v>
      </c>
      <c r="AT494" s="25">
        <v>1</v>
      </c>
      <c r="AU494" s="25"/>
      <c r="AV494" s="25"/>
      <c r="AW494" s="25"/>
      <c r="AX494" s="25"/>
      <c r="AY494" s="25"/>
      <c r="AZ494" s="25"/>
      <c r="BA494" s="25"/>
      <c r="BB494" s="25"/>
      <c r="BC494" s="25"/>
      <c r="BD494" s="25"/>
      <c r="BE494" s="25"/>
      <c r="BF494" s="25"/>
      <c r="BG494" s="25"/>
      <c r="BH494" s="25"/>
      <c r="BI494" s="25"/>
      <c r="BJ494" s="25"/>
      <c r="BK494" s="25"/>
      <c r="BL494" s="25"/>
      <c r="BM494" s="25"/>
      <c r="BN494" s="25"/>
      <c r="BO494" s="25"/>
      <c r="BP494" s="25"/>
      <c r="BQ494" s="25"/>
      <c r="BR494" s="25"/>
      <c r="BS494" s="25"/>
      <c r="BT494" s="25">
        <v>1</v>
      </c>
      <c r="BU494" s="26" t="s">
        <v>5142</v>
      </c>
      <c r="BV494" s="100" t="s">
        <v>6469</v>
      </c>
      <c r="BW494" s="29"/>
      <c r="BX494" s="30"/>
      <c r="BY494" s="30"/>
      <c r="BZ494" s="30"/>
      <c r="CA494" s="30"/>
      <c r="CB494" s="30"/>
      <c r="CC494" s="30"/>
      <c r="CD494" s="30"/>
      <c r="CE494" s="30"/>
      <c r="CF494" s="30"/>
      <c r="CG494" s="30"/>
      <c r="CH494" s="30"/>
      <c r="CI494" s="30">
        <v>1</v>
      </c>
      <c r="CJ494" s="30" t="s">
        <v>5143</v>
      </c>
      <c r="CK494" s="30">
        <v>1</v>
      </c>
      <c r="CL494" s="30" t="s">
        <v>5143</v>
      </c>
      <c r="CM494" s="30"/>
      <c r="CN494" s="30">
        <v>1</v>
      </c>
      <c r="CO494" s="30" t="s">
        <v>5144</v>
      </c>
      <c r="CP494" s="30"/>
      <c r="CQ494" s="31"/>
      <c r="CR494" s="103" t="s">
        <v>7023</v>
      </c>
      <c r="CS494" s="35" t="s">
        <v>5146</v>
      </c>
      <c r="CT494" s="36" t="s">
        <v>5147</v>
      </c>
      <c r="CU494" s="36" t="s">
        <v>5148</v>
      </c>
      <c r="CV494" s="36" t="s">
        <v>5149</v>
      </c>
      <c r="CW494" s="36" t="s">
        <v>5150</v>
      </c>
      <c r="CX494" s="36" t="s">
        <v>5151</v>
      </c>
      <c r="CY494" s="36" t="s">
        <v>5152</v>
      </c>
      <c r="CZ494" s="36" t="s">
        <v>5149</v>
      </c>
      <c r="DA494" s="36" t="s">
        <v>5153</v>
      </c>
      <c r="DB494" s="37" t="s">
        <v>5149</v>
      </c>
      <c r="DC494" s="43" t="s">
        <v>5099</v>
      </c>
      <c r="DD494" s="48" t="s">
        <v>5145</v>
      </c>
      <c r="DE494" s="6" t="s">
        <v>5154</v>
      </c>
    </row>
    <row r="495" spans="1:109">
      <c r="A495" s="6">
        <v>13012</v>
      </c>
      <c r="B495" s="6" t="s">
        <v>681</v>
      </c>
      <c r="C495" s="6" t="s">
        <v>682</v>
      </c>
      <c r="D495" s="13" t="s">
        <v>7181</v>
      </c>
      <c r="E495" s="15">
        <v>1</v>
      </c>
      <c r="F495" s="16">
        <v>1</v>
      </c>
      <c r="G495" s="16"/>
      <c r="H495" s="16"/>
      <c r="I495" s="17"/>
      <c r="J495" s="20">
        <v>1</v>
      </c>
      <c r="K495" s="21"/>
      <c r="L495" s="21"/>
      <c r="M495" s="21"/>
      <c r="N495" s="21"/>
      <c r="O495" s="21"/>
      <c r="P495" s="21"/>
      <c r="Q495" s="21"/>
      <c r="R495" s="21"/>
      <c r="S495" s="21"/>
      <c r="T495" s="21"/>
      <c r="U495" s="21"/>
      <c r="V495" s="21"/>
      <c r="W495" s="21"/>
      <c r="X495" s="21"/>
      <c r="Y495" s="21"/>
      <c r="Z495" s="21"/>
      <c r="AA495" s="21"/>
      <c r="AB495" s="22"/>
      <c r="AC495" s="97" t="s">
        <v>6506</v>
      </c>
      <c r="AD495" s="24">
        <v>1</v>
      </c>
      <c r="AE495" s="25">
        <v>1</v>
      </c>
      <c r="AF495" s="25"/>
      <c r="AG495" s="25"/>
      <c r="AH495" s="25"/>
      <c r="AI495" s="25"/>
      <c r="AJ495" s="25"/>
      <c r="AK495" s="25">
        <v>1</v>
      </c>
      <c r="AL495" s="25"/>
      <c r="AM495" s="25">
        <v>1</v>
      </c>
      <c r="AN495" s="25"/>
      <c r="AO495" s="25"/>
      <c r="AP495" s="25"/>
      <c r="AQ495" s="25"/>
      <c r="AR495" s="25"/>
      <c r="AS495" s="25">
        <v>1</v>
      </c>
      <c r="AT495" s="25"/>
      <c r="AU495" s="25"/>
      <c r="AV495" s="25"/>
      <c r="AW495" s="25"/>
      <c r="AX495" s="25"/>
      <c r="AY495" s="25"/>
      <c r="AZ495" s="25"/>
      <c r="BA495" s="25"/>
      <c r="BB495" s="25"/>
      <c r="BC495" s="25"/>
      <c r="BD495" s="25"/>
      <c r="BE495" s="25"/>
      <c r="BF495" s="25"/>
      <c r="BG495" s="25"/>
      <c r="BH495" s="25"/>
      <c r="BI495" s="25"/>
      <c r="BJ495" s="25"/>
      <c r="BK495" s="25"/>
      <c r="BL495" s="25"/>
      <c r="BM495" s="25"/>
      <c r="BN495" s="25"/>
      <c r="BO495" s="25">
        <v>1</v>
      </c>
      <c r="BP495" s="25"/>
      <c r="BQ495" s="25"/>
      <c r="BR495" s="25"/>
      <c r="BS495" s="25"/>
      <c r="BT495" s="25"/>
      <c r="BU495" s="26"/>
      <c r="BV495" s="100" t="s">
        <v>6470</v>
      </c>
      <c r="BW495" s="29"/>
      <c r="BX495" s="30"/>
      <c r="BY495" s="30"/>
      <c r="BZ495" s="30"/>
      <c r="CA495" s="30"/>
      <c r="CB495" s="30"/>
      <c r="CC495" s="30"/>
      <c r="CD495" s="30"/>
      <c r="CE495" s="30"/>
      <c r="CF495" s="30"/>
      <c r="CG495" s="30"/>
      <c r="CH495" s="30"/>
      <c r="CI495" s="30">
        <v>1</v>
      </c>
      <c r="CJ495" s="30" t="s">
        <v>5155</v>
      </c>
      <c r="CK495" s="30"/>
      <c r="CL495" s="30"/>
      <c r="CM495" s="30"/>
      <c r="CN495" s="30"/>
      <c r="CO495" s="30"/>
      <c r="CP495" s="30"/>
      <c r="CQ495" s="31"/>
      <c r="CR495" s="103" t="s">
        <v>6817</v>
      </c>
      <c r="CS495" s="35" t="s">
        <v>5157</v>
      </c>
      <c r="CT495" s="36" t="s">
        <v>5158</v>
      </c>
      <c r="CU495" s="36" t="s">
        <v>5159</v>
      </c>
      <c r="CV495" s="36" t="s">
        <v>5160</v>
      </c>
      <c r="CW495" s="36" t="s">
        <v>5161</v>
      </c>
      <c r="CX495" s="36" t="s">
        <v>5162</v>
      </c>
      <c r="CY495" s="36"/>
      <c r="CZ495" s="36"/>
      <c r="DA495" s="36"/>
      <c r="DB495" s="37"/>
      <c r="DC495" s="43" t="s">
        <v>5156</v>
      </c>
      <c r="DD495" s="48"/>
      <c r="DE495" s="6"/>
    </row>
    <row r="496" spans="1:109">
      <c r="A496" s="6">
        <v>2019008</v>
      </c>
      <c r="B496" s="6" t="s">
        <v>683</v>
      </c>
      <c r="C496" s="6" t="s">
        <v>684</v>
      </c>
      <c r="D496" s="13" t="s">
        <v>6041</v>
      </c>
      <c r="E496" s="15">
        <v>1</v>
      </c>
      <c r="F496" s="16"/>
      <c r="G496" s="16">
        <v>1</v>
      </c>
      <c r="H496" s="16"/>
      <c r="I496" s="17"/>
      <c r="J496" s="20"/>
      <c r="K496" s="21"/>
      <c r="L496" s="21">
        <v>1</v>
      </c>
      <c r="M496" s="21"/>
      <c r="N496" s="21">
        <v>1</v>
      </c>
      <c r="O496" s="21"/>
      <c r="P496" s="21">
        <v>1</v>
      </c>
      <c r="Q496" s="21"/>
      <c r="R496" s="21">
        <v>1</v>
      </c>
      <c r="S496" s="21"/>
      <c r="T496" s="21"/>
      <c r="U496" s="21"/>
      <c r="V496" s="21"/>
      <c r="W496" s="21"/>
      <c r="X496" s="21"/>
      <c r="Y496" s="21"/>
      <c r="Z496" s="21"/>
      <c r="AA496" s="21">
        <v>1</v>
      </c>
      <c r="AB496" s="22" t="s">
        <v>5163</v>
      </c>
      <c r="AC496" s="97" t="s">
        <v>6787</v>
      </c>
      <c r="AD496" s="24"/>
      <c r="AE496" s="25"/>
      <c r="AF496" s="25"/>
      <c r="AG496" s="25"/>
      <c r="AH496" s="25"/>
      <c r="AI496" s="25"/>
      <c r="AJ496" s="25"/>
      <c r="AK496" s="25">
        <v>1</v>
      </c>
      <c r="AL496" s="25">
        <v>1</v>
      </c>
      <c r="AM496" s="25"/>
      <c r="AN496" s="25"/>
      <c r="AO496" s="25"/>
      <c r="AP496" s="25"/>
      <c r="AQ496" s="25"/>
      <c r="AR496" s="25"/>
      <c r="AS496" s="25"/>
      <c r="AT496" s="25"/>
      <c r="AU496" s="25"/>
      <c r="AV496" s="25"/>
      <c r="AW496" s="25"/>
      <c r="AX496" s="25"/>
      <c r="AY496" s="25"/>
      <c r="AZ496" s="25"/>
      <c r="BA496" s="25"/>
      <c r="BB496" s="25"/>
      <c r="BC496" s="25">
        <v>1</v>
      </c>
      <c r="BD496" s="25">
        <v>1</v>
      </c>
      <c r="BE496" s="25">
        <v>1</v>
      </c>
      <c r="BF496" s="25"/>
      <c r="BG496" s="25"/>
      <c r="BH496" s="25"/>
      <c r="BI496" s="25"/>
      <c r="BJ496" s="25"/>
      <c r="BK496" s="25">
        <v>1</v>
      </c>
      <c r="BL496" s="25"/>
      <c r="BM496" s="25"/>
      <c r="BN496" s="25"/>
      <c r="BO496" s="25"/>
      <c r="BP496" s="25"/>
      <c r="BQ496" s="25"/>
      <c r="BR496" s="25"/>
      <c r="BS496" s="25"/>
      <c r="BT496" s="25">
        <v>1</v>
      </c>
      <c r="BU496" s="26" t="s">
        <v>5164</v>
      </c>
      <c r="BV496" s="100" t="s">
        <v>6471</v>
      </c>
      <c r="BW496" s="29"/>
      <c r="BX496" s="30"/>
      <c r="BY496" s="30"/>
      <c r="BZ496" s="30"/>
      <c r="CA496" s="30"/>
      <c r="CB496" s="30"/>
      <c r="CC496" s="30"/>
      <c r="CD496" s="30"/>
      <c r="CE496" s="30"/>
      <c r="CF496" s="30"/>
      <c r="CG496" s="30"/>
      <c r="CH496" s="30"/>
      <c r="CI496" s="30"/>
      <c r="CJ496" s="30"/>
      <c r="CK496" s="30"/>
      <c r="CL496" s="30"/>
      <c r="CM496" s="30"/>
      <c r="CN496" s="30">
        <v>1</v>
      </c>
      <c r="CO496" s="30" t="s">
        <v>5165</v>
      </c>
      <c r="CP496" s="30">
        <v>1</v>
      </c>
      <c r="CQ496" s="31" t="s">
        <v>5166</v>
      </c>
      <c r="CR496" s="103" t="s">
        <v>7024</v>
      </c>
      <c r="CS496" s="35" t="s">
        <v>5169</v>
      </c>
      <c r="CT496" s="36" t="s">
        <v>5170</v>
      </c>
      <c r="CU496" s="36" t="s">
        <v>5171</v>
      </c>
      <c r="CV496" s="36" t="s">
        <v>5172</v>
      </c>
      <c r="CW496" s="36" t="s">
        <v>5173</v>
      </c>
      <c r="CX496" s="36" t="s">
        <v>5174</v>
      </c>
      <c r="CY496" s="36" t="s">
        <v>5175</v>
      </c>
      <c r="CZ496" s="36" t="s">
        <v>5176</v>
      </c>
      <c r="DA496" s="36"/>
      <c r="DB496" s="37"/>
      <c r="DC496" s="43" t="s">
        <v>5167</v>
      </c>
      <c r="DD496" s="48" t="s">
        <v>5168</v>
      </c>
      <c r="DE496" s="6" t="s">
        <v>5177</v>
      </c>
    </row>
    <row r="497" spans="1:109">
      <c r="A497" s="6">
        <v>2023042</v>
      </c>
      <c r="B497" s="6" t="s">
        <v>7230</v>
      </c>
      <c r="C497" s="6" t="s">
        <v>7228</v>
      </c>
      <c r="D497" s="13" t="s">
        <v>7229</v>
      </c>
      <c r="E497" s="15"/>
      <c r="F497" s="16">
        <v>1</v>
      </c>
      <c r="G497" s="16"/>
      <c r="H497" s="16"/>
      <c r="I497" s="17"/>
      <c r="J497" s="20"/>
      <c r="K497" s="21"/>
      <c r="L497" s="21"/>
      <c r="M497" s="21"/>
      <c r="N497" s="21"/>
      <c r="O497" s="21"/>
      <c r="P497" s="21"/>
      <c r="Q497" s="21"/>
      <c r="R497" s="21"/>
      <c r="S497" s="21"/>
      <c r="T497" s="21"/>
      <c r="U497" s="21"/>
      <c r="V497" s="21"/>
      <c r="W497" s="21">
        <v>1</v>
      </c>
      <c r="X497" s="21">
        <v>1</v>
      </c>
      <c r="Y497" s="21"/>
      <c r="Z497" s="21"/>
      <c r="AA497" s="21"/>
      <c r="AB497" s="22"/>
      <c r="AC497" s="97" t="s">
        <v>7272</v>
      </c>
      <c r="AD497" s="24"/>
      <c r="AE497" s="25"/>
      <c r="AF497" s="25"/>
      <c r="AG497" s="25"/>
      <c r="AH497" s="25"/>
      <c r="AI497" s="25"/>
      <c r="AJ497" s="25"/>
      <c r="AK497" s="25"/>
      <c r="AL497" s="25"/>
      <c r="AM497" s="25"/>
      <c r="AN497" s="25"/>
      <c r="AO497" s="25"/>
      <c r="AP497" s="25"/>
      <c r="AQ497" s="25"/>
      <c r="AR497" s="25"/>
      <c r="AS497" s="25"/>
      <c r="AT497" s="25"/>
      <c r="AU497" s="25"/>
      <c r="AV497" s="25">
        <v>1</v>
      </c>
      <c r="AW497" s="25"/>
      <c r="AX497" s="25">
        <v>1</v>
      </c>
      <c r="AY497" s="25"/>
      <c r="AZ497" s="25"/>
      <c r="BA497" s="25">
        <v>1</v>
      </c>
      <c r="BB497" s="25"/>
      <c r="BC497" s="25"/>
      <c r="BD497" s="25"/>
      <c r="BE497" s="25">
        <v>1</v>
      </c>
      <c r="BF497" s="25"/>
      <c r="BG497" s="25"/>
      <c r="BH497" s="25">
        <v>1</v>
      </c>
      <c r="BI497" s="25"/>
      <c r="BJ497" s="25"/>
      <c r="BK497" s="25"/>
      <c r="BL497" s="25"/>
      <c r="BM497" s="25"/>
      <c r="BN497" s="25"/>
      <c r="BO497" s="25"/>
      <c r="BP497" s="25"/>
      <c r="BQ497" s="25"/>
      <c r="BR497" s="25"/>
      <c r="BS497" s="25"/>
      <c r="BT497" s="25"/>
      <c r="BU497" s="26"/>
      <c r="BV497" s="100"/>
      <c r="BW497" s="29"/>
      <c r="BX497" s="30"/>
      <c r="BY497" s="30"/>
      <c r="BZ497" s="30"/>
      <c r="CA497" s="30"/>
      <c r="CB497" s="30"/>
      <c r="CC497" s="30"/>
      <c r="CD497" s="30"/>
      <c r="CE497" s="30"/>
      <c r="CF497" s="30"/>
      <c r="CG497" s="30"/>
      <c r="CH497" s="30"/>
      <c r="CI497" s="30"/>
      <c r="CJ497" s="30"/>
      <c r="CK497" s="30"/>
      <c r="CL497" s="30"/>
      <c r="CM497" s="30"/>
      <c r="CN497" s="30"/>
      <c r="CO497" s="30"/>
      <c r="CP497" s="30">
        <v>1</v>
      </c>
      <c r="CQ497" s="31" t="s">
        <v>7231</v>
      </c>
      <c r="CR497" s="103"/>
      <c r="CS497" s="35" t="s">
        <v>7232</v>
      </c>
      <c r="CT497" s="36" t="s">
        <v>7237</v>
      </c>
      <c r="CU497" s="36" t="s">
        <v>7233</v>
      </c>
      <c r="CV497" s="36" t="s">
        <v>7239</v>
      </c>
      <c r="CW497" s="36" t="s">
        <v>7234</v>
      </c>
      <c r="CX497" s="36" t="s">
        <v>7235</v>
      </c>
      <c r="CY497" s="36"/>
      <c r="CZ497" s="36"/>
      <c r="DA497" s="36"/>
      <c r="DB497" s="37"/>
      <c r="DC497" s="43" t="s">
        <v>7238</v>
      </c>
      <c r="DD497" s="48"/>
      <c r="DE497" s="6" t="s">
        <v>7236</v>
      </c>
    </row>
    <row r="498" spans="1:109">
      <c r="A498" s="6">
        <v>13006</v>
      </c>
      <c r="B498" s="6" t="s">
        <v>685</v>
      </c>
      <c r="C498" s="6" t="s">
        <v>686</v>
      </c>
      <c r="D498" s="13" t="s">
        <v>6038</v>
      </c>
      <c r="E498" s="15">
        <v>1</v>
      </c>
      <c r="F498" s="16"/>
      <c r="G498" s="16"/>
      <c r="H498" s="16"/>
      <c r="I498" s="17">
        <v>1</v>
      </c>
      <c r="J498" s="20"/>
      <c r="K498" s="21"/>
      <c r="L498" s="21">
        <v>1</v>
      </c>
      <c r="M498" s="21"/>
      <c r="N498" s="21"/>
      <c r="O498" s="21"/>
      <c r="P498" s="21"/>
      <c r="Q498" s="21"/>
      <c r="R498" s="21">
        <v>1</v>
      </c>
      <c r="S498" s="21">
        <v>1</v>
      </c>
      <c r="T498" s="21"/>
      <c r="U498" s="21"/>
      <c r="V498" s="21"/>
      <c r="W498" s="21"/>
      <c r="X498" s="21"/>
      <c r="Y498" s="21"/>
      <c r="Z498" s="21"/>
      <c r="AA498" s="21">
        <v>1</v>
      </c>
      <c r="AB498" s="22" t="s">
        <v>5178</v>
      </c>
      <c r="AC498" s="97" t="s">
        <v>6788</v>
      </c>
      <c r="AD498" s="24"/>
      <c r="AE498" s="25">
        <v>1</v>
      </c>
      <c r="AF498" s="25"/>
      <c r="AG498" s="25"/>
      <c r="AH498" s="25"/>
      <c r="AI498" s="25"/>
      <c r="AJ498" s="25"/>
      <c r="AK498" s="25">
        <v>1</v>
      </c>
      <c r="AL498" s="25"/>
      <c r="AM498" s="25"/>
      <c r="AN498" s="25"/>
      <c r="AO498" s="25"/>
      <c r="AP498" s="25"/>
      <c r="AQ498" s="25"/>
      <c r="AR498" s="25"/>
      <c r="AS498" s="25"/>
      <c r="AT498" s="25"/>
      <c r="AU498" s="25"/>
      <c r="AV498" s="25"/>
      <c r="AW498" s="25"/>
      <c r="AX498" s="25"/>
      <c r="AY498" s="25"/>
      <c r="AZ498" s="25"/>
      <c r="BA498" s="25"/>
      <c r="BB498" s="25"/>
      <c r="BC498" s="25"/>
      <c r="BD498" s="25">
        <v>1</v>
      </c>
      <c r="BE498" s="25"/>
      <c r="BF498" s="25"/>
      <c r="BG498" s="25"/>
      <c r="BH498" s="25"/>
      <c r="BI498" s="25"/>
      <c r="BJ498" s="25"/>
      <c r="BK498" s="25"/>
      <c r="BL498" s="25"/>
      <c r="BM498" s="25"/>
      <c r="BN498" s="25"/>
      <c r="BO498" s="25"/>
      <c r="BP498" s="25"/>
      <c r="BQ498" s="25"/>
      <c r="BR498" s="25">
        <v>1</v>
      </c>
      <c r="BS498" s="25" t="s">
        <v>5179</v>
      </c>
      <c r="BT498" s="25">
        <v>1</v>
      </c>
      <c r="BU498" s="26" t="s">
        <v>5180</v>
      </c>
      <c r="BV498" s="100" t="s">
        <v>6472</v>
      </c>
      <c r="BW498" s="29"/>
      <c r="BX498" s="30"/>
      <c r="BY498" s="30"/>
      <c r="BZ498" s="30"/>
      <c r="CA498" s="30"/>
      <c r="CB498" s="30"/>
      <c r="CC498" s="30"/>
      <c r="CD498" s="30"/>
      <c r="CE498" s="30"/>
      <c r="CF498" s="30"/>
      <c r="CG498" s="30"/>
      <c r="CH498" s="30"/>
      <c r="CI498" s="30"/>
      <c r="CJ498" s="30"/>
      <c r="CK498" s="30"/>
      <c r="CL498" s="30"/>
      <c r="CM498" s="30"/>
      <c r="CN498" s="30">
        <v>1</v>
      </c>
      <c r="CO498" s="30" t="s">
        <v>5181</v>
      </c>
      <c r="CP498" s="30"/>
      <c r="CQ498" s="31"/>
      <c r="CR498" s="103" t="s">
        <v>7025</v>
      </c>
      <c r="CS498" s="35"/>
      <c r="CT498" s="36"/>
      <c r="CU498" s="36"/>
      <c r="CV498" s="36"/>
      <c r="CW498" s="36"/>
      <c r="CX498" s="36"/>
      <c r="CY498" s="36"/>
      <c r="CZ498" s="36"/>
      <c r="DA498" s="36"/>
      <c r="DB498" s="37"/>
      <c r="DC498" s="43" t="s">
        <v>5167</v>
      </c>
      <c r="DD498" s="48" t="s">
        <v>5182</v>
      </c>
      <c r="DE498" s="6" t="s">
        <v>5183</v>
      </c>
    </row>
    <row r="499" spans="1:109">
      <c r="A499" s="6">
        <v>30031</v>
      </c>
      <c r="B499" s="6" t="s">
        <v>687</v>
      </c>
      <c r="C499" s="6" t="s">
        <v>688</v>
      </c>
      <c r="D499" s="13" t="s">
        <v>6051</v>
      </c>
      <c r="E499" s="15">
        <v>1</v>
      </c>
      <c r="F499" s="16"/>
      <c r="G499" s="16"/>
      <c r="H499" s="16"/>
      <c r="I499" s="17"/>
      <c r="J499" s="20"/>
      <c r="K499" s="21"/>
      <c r="L499" s="21"/>
      <c r="M499" s="21"/>
      <c r="N499" s="21"/>
      <c r="O499" s="21"/>
      <c r="P499" s="21"/>
      <c r="Q499" s="21"/>
      <c r="R499" s="21"/>
      <c r="S499" s="21"/>
      <c r="T499" s="21"/>
      <c r="U499" s="21"/>
      <c r="V499" s="21"/>
      <c r="W499" s="21"/>
      <c r="X499" s="21"/>
      <c r="Y499" s="21"/>
      <c r="Z499" s="21"/>
      <c r="AA499" s="21">
        <v>1</v>
      </c>
      <c r="AB499" s="22" t="s">
        <v>5184</v>
      </c>
      <c r="AC499" s="97" t="s">
        <v>6789</v>
      </c>
      <c r="AD499" s="24">
        <v>1</v>
      </c>
      <c r="AE499" s="25">
        <v>1</v>
      </c>
      <c r="AF499" s="25"/>
      <c r="AG499" s="25"/>
      <c r="AH499" s="25">
        <v>1</v>
      </c>
      <c r="AI499" s="25"/>
      <c r="AJ499" s="25"/>
      <c r="AK499" s="25"/>
      <c r="AL499" s="25"/>
      <c r="AM499" s="25">
        <v>1</v>
      </c>
      <c r="AN499" s="25"/>
      <c r="AO499" s="25"/>
      <c r="AP499" s="25"/>
      <c r="AQ499" s="25"/>
      <c r="AR499" s="25"/>
      <c r="AS499" s="25"/>
      <c r="AT499" s="25"/>
      <c r="AU499" s="25"/>
      <c r="AV499" s="25"/>
      <c r="AW499" s="25"/>
      <c r="AX499" s="25"/>
      <c r="AY499" s="25"/>
      <c r="AZ499" s="25"/>
      <c r="BA499" s="25"/>
      <c r="BB499" s="25"/>
      <c r="BC499" s="25"/>
      <c r="BD499" s="25"/>
      <c r="BE499" s="25"/>
      <c r="BF499" s="25"/>
      <c r="BG499" s="25"/>
      <c r="BH499" s="25"/>
      <c r="BI499" s="25"/>
      <c r="BJ499" s="25"/>
      <c r="BK499" s="25"/>
      <c r="BL499" s="25"/>
      <c r="BM499" s="25"/>
      <c r="BN499" s="25"/>
      <c r="BO499" s="25">
        <v>1</v>
      </c>
      <c r="BP499" s="25"/>
      <c r="BQ499" s="25"/>
      <c r="BR499" s="25"/>
      <c r="BS499" s="25"/>
      <c r="BT499" s="25"/>
      <c r="BU499" s="26"/>
      <c r="BV499" s="100" t="s">
        <v>6473</v>
      </c>
      <c r="BW499" s="29"/>
      <c r="BX499" s="30"/>
      <c r="BY499" s="30"/>
      <c r="BZ499" s="30"/>
      <c r="CA499" s="30"/>
      <c r="CB499" s="30"/>
      <c r="CC499" s="30"/>
      <c r="CD499" s="30"/>
      <c r="CE499" s="30"/>
      <c r="CF499" s="30"/>
      <c r="CG499" s="30"/>
      <c r="CH499" s="30"/>
      <c r="CI499" s="30"/>
      <c r="CJ499" s="30"/>
      <c r="CK499" s="30"/>
      <c r="CL499" s="30"/>
      <c r="CM499" s="30"/>
      <c r="CN499" s="30">
        <v>1</v>
      </c>
      <c r="CO499" s="30" t="s">
        <v>5185</v>
      </c>
      <c r="CP499" s="30"/>
      <c r="CQ499" s="31"/>
      <c r="CR499" s="103" t="s">
        <v>7026</v>
      </c>
      <c r="CS499" s="35" t="s">
        <v>5187</v>
      </c>
      <c r="CT499" s="36" t="s">
        <v>5188</v>
      </c>
      <c r="CU499" s="36" t="s">
        <v>5189</v>
      </c>
      <c r="CV499" s="36" t="s">
        <v>5190</v>
      </c>
      <c r="CW499" s="36" t="s">
        <v>5191</v>
      </c>
      <c r="CX499" s="36" t="s">
        <v>5192</v>
      </c>
      <c r="CY499" s="36" t="s">
        <v>5193</v>
      </c>
      <c r="CZ499" s="36" t="s">
        <v>5194</v>
      </c>
      <c r="DA499" s="36" t="s">
        <v>5195</v>
      </c>
      <c r="DB499" s="37" t="s">
        <v>5196</v>
      </c>
      <c r="DC499" s="43" t="s">
        <v>5167</v>
      </c>
      <c r="DD499" s="48" t="s">
        <v>5186</v>
      </c>
      <c r="DE499" s="6" t="s">
        <v>5197</v>
      </c>
    </row>
    <row r="500" spans="1:109">
      <c r="A500" s="6">
        <v>22009</v>
      </c>
      <c r="B500" s="6" t="s">
        <v>689</v>
      </c>
      <c r="C500" s="6" t="s">
        <v>690</v>
      </c>
      <c r="D500" s="13" t="s">
        <v>6046</v>
      </c>
      <c r="E500" s="15"/>
      <c r="F500" s="16"/>
      <c r="G500" s="16">
        <v>1</v>
      </c>
      <c r="H500" s="16"/>
      <c r="I500" s="17"/>
      <c r="J500" s="20"/>
      <c r="K500" s="21"/>
      <c r="L500" s="21"/>
      <c r="M500" s="21"/>
      <c r="N500" s="21"/>
      <c r="O500" s="21"/>
      <c r="P500" s="21">
        <v>1</v>
      </c>
      <c r="Q500" s="21"/>
      <c r="R500" s="21"/>
      <c r="S500" s="21"/>
      <c r="T500" s="21"/>
      <c r="U500" s="21"/>
      <c r="V500" s="21"/>
      <c r="W500" s="21"/>
      <c r="X500" s="21"/>
      <c r="Y500" s="21"/>
      <c r="Z500" s="21"/>
      <c r="AA500" s="21"/>
      <c r="AB500" s="22"/>
      <c r="AC500" s="97" t="s">
        <v>6509</v>
      </c>
      <c r="AD500" s="24"/>
      <c r="AE500" s="25"/>
      <c r="AF500" s="25"/>
      <c r="AG500" s="25"/>
      <c r="AH500" s="25"/>
      <c r="AI500" s="25"/>
      <c r="AJ500" s="25"/>
      <c r="AK500" s="25"/>
      <c r="AL500" s="25"/>
      <c r="AM500" s="25"/>
      <c r="AN500" s="25"/>
      <c r="AO500" s="25"/>
      <c r="AP500" s="25"/>
      <c r="AQ500" s="25"/>
      <c r="AR500" s="25"/>
      <c r="AS500" s="25"/>
      <c r="AT500" s="25"/>
      <c r="AU500" s="25"/>
      <c r="AV500" s="25"/>
      <c r="AW500" s="25"/>
      <c r="AX500" s="25"/>
      <c r="AY500" s="25"/>
      <c r="AZ500" s="25"/>
      <c r="BA500" s="25"/>
      <c r="BB500" s="25"/>
      <c r="BC500" s="25">
        <v>1</v>
      </c>
      <c r="BD500" s="25">
        <v>1</v>
      </c>
      <c r="BE500" s="25">
        <v>1</v>
      </c>
      <c r="BF500" s="25">
        <v>1</v>
      </c>
      <c r="BG500" s="25"/>
      <c r="BH500" s="25"/>
      <c r="BI500" s="25"/>
      <c r="BJ500" s="25"/>
      <c r="BK500" s="25"/>
      <c r="BL500" s="25"/>
      <c r="BM500" s="25"/>
      <c r="BN500" s="25"/>
      <c r="BO500" s="25"/>
      <c r="BP500" s="25"/>
      <c r="BQ500" s="25"/>
      <c r="BR500" s="25"/>
      <c r="BS500" s="25"/>
      <c r="BT500" s="25"/>
      <c r="BU500" s="26"/>
      <c r="BV500" s="100" t="s">
        <v>6133</v>
      </c>
      <c r="BW500" s="29"/>
      <c r="BX500" s="30"/>
      <c r="BY500" s="30"/>
      <c r="BZ500" s="30"/>
      <c r="CA500" s="30"/>
      <c r="CB500" s="30"/>
      <c r="CC500" s="30"/>
      <c r="CD500" s="30"/>
      <c r="CE500" s="30">
        <v>1</v>
      </c>
      <c r="CF500" s="30" t="s">
        <v>5198</v>
      </c>
      <c r="CG500" s="30"/>
      <c r="CH500" s="30"/>
      <c r="CI500" s="30"/>
      <c r="CJ500" s="30"/>
      <c r="CK500" s="30"/>
      <c r="CL500" s="30"/>
      <c r="CM500" s="30"/>
      <c r="CN500" s="30">
        <v>1</v>
      </c>
      <c r="CO500" s="30" t="s">
        <v>5199</v>
      </c>
      <c r="CP500" s="30"/>
      <c r="CQ500" s="31"/>
      <c r="CR500" s="103" t="s">
        <v>7027</v>
      </c>
      <c r="CS500" s="35" t="s">
        <v>5201</v>
      </c>
      <c r="CT500" s="36" t="s">
        <v>5202</v>
      </c>
      <c r="CU500" s="36" t="s">
        <v>5203</v>
      </c>
      <c r="CV500" s="36" t="s">
        <v>5204</v>
      </c>
      <c r="CW500" s="36" t="s">
        <v>5205</v>
      </c>
      <c r="CX500" s="36" t="s">
        <v>5206</v>
      </c>
      <c r="CY500" s="36"/>
      <c r="CZ500" s="36"/>
      <c r="DA500" s="36"/>
      <c r="DB500" s="37"/>
      <c r="DC500" s="43" t="s">
        <v>5167</v>
      </c>
      <c r="DD500" s="48" t="s">
        <v>5200</v>
      </c>
      <c r="DE500" s="6" t="s">
        <v>5207</v>
      </c>
    </row>
    <row r="501" spans="1:109">
      <c r="A501" s="6">
        <v>21031</v>
      </c>
      <c r="B501" s="6" t="s">
        <v>691</v>
      </c>
      <c r="C501" s="6" t="s">
        <v>692</v>
      </c>
      <c r="D501" s="13" t="s">
        <v>6036</v>
      </c>
      <c r="E501" s="15">
        <v>1</v>
      </c>
      <c r="F501" s="16"/>
      <c r="G501" s="16"/>
      <c r="H501" s="16"/>
      <c r="I501" s="17"/>
      <c r="J501" s="20">
        <v>1</v>
      </c>
      <c r="K501" s="21"/>
      <c r="L501" s="21"/>
      <c r="M501" s="21"/>
      <c r="N501" s="21"/>
      <c r="O501" s="21"/>
      <c r="P501" s="21"/>
      <c r="Q501" s="21"/>
      <c r="R501" s="21">
        <v>1</v>
      </c>
      <c r="S501" s="21"/>
      <c r="T501" s="21"/>
      <c r="U501" s="21"/>
      <c r="V501" s="21"/>
      <c r="W501" s="21"/>
      <c r="X501" s="21"/>
      <c r="Y501" s="21"/>
      <c r="Z501" s="21"/>
      <c r="AA501" s="21"/>
      <c r="AB501" s="22"/>
      <c r="AC501" s="97" t="s">
        <v>6543</v>
      </c>
      <c r="AD501" s="24">
        <v>1</v>
      </c>
      <c r="AE501" s="25">
        <v>1</v>
      </c>
      <c r="AF501" s="25">
        <v>1</v>
      </c>
      <c r="AG501" s="25">
        <v>1</v>
      </c>
      <c r="AH501" s="25"/>
      <c r="AI501" s="25"/>
      <c r="AJ501" s="25"/>
      <c r="AK501" s="25"/>
      <c r="AL501" s="25"/>
      <c r="AM501" s="25"/>
      <c r="AN501" s="25"/>
      <c r="AO501" s="25"/>
      <c r="AP501" s="25"/>
      <c r="AQ501" s="25"/>
      <c r="AR501" s="25"/>
      <c r="AS501" s="25"/>
      <c r="AT501" s="25"/>
      <c r="AU501" s="25"/>
      <c r="AV501" s="25"/>
      <c r="AW501" s="25"/>
      <c r="AX501" s="25"/>
      <c r="AY501" s="25"/>
      <c r="AZ501" s="25"/>
      <c r="BA501" s="25"/>
      <c r="BB501" s="25"/>
      <c r="BC501" s="25"/>
      <c r="BD501" s="25"/>
      <c r="BE501" s="25"/>
      <c r="BF501" s="25"/>
      <c r="BG501" s="25"/>
      <c r="BH501" s="25"/>
      <c r="BI501" s="25"/>
      <c r="BJ501" s="25"/>
      <c r="BK501" s="25"/>
      <c r="BL501" s="25"/>
      <c r="BM501" s="25"/>
      <c r="BN501" s="25"/>
      <c r="BO501" s="25"/>
      <c r="BP501" s="25">
        <v>1</v>
      </c>
      <c r="BQ501" s="25"/>
      <c r="BR501" s="25"/>
      <c r="BS501" s="25"/>
      <c r="BT501" s="25"/>
      <c r="BU501" s="26"/>
      <c r="BV501" s="100" t="s">
        <v>6474</v>
      </c>
      <c r="BW501" s="29"/>
      <c r="BX501" s="30">
        <v>1</v>
      </c>
      <c r="BY501" s="30"/>
      <c r="BZ501" s="30"/>
      <c r="CA501" s="30"/>
      <c r="CB501" s="30"/>
      <c r="CC501" s="30"/>
      <c r="CD501" s="30"/>
      <c r="CE501" s="30"/>
      <c r="CF501" s="30"/>
      <c r="CG501" s="30"/>
      <c r="CH501" s="30"/>
      <c r="CI501" s="30"/>
      <c r="CJ501" s="30"/>
      <c r="CK501" s="30"/>
      <c r="CL501" s="30"/>
      <c r="CM501" s="30"/>
      <c r="CN501" s="30"/>
      <c r="CO501" s="30"/>
      <c r="CP501" s="30"/>
      <c r="CQ501" s="31"/>
      <c r="CR501" s="103" t="s">
        <v>6816</v>
      </c>
      <c r="CS501" s="35" t="s">
        <v>5209</v>
      </c>
      <c r="CT501" s="36" t="s">
        <v>5210</v>
      </c>
      <c r="CU501" s="36" t="s">
        <v>5211</v>
      </c>
      <c r="CV501" s="36" t="s">
        <v>5212</v>
      </c>
      <c r="CW501" s="36" t="s">
        <v>5213</v>
      </c>
      <c r="CX501" s="36" t="s">
        <v>5214</v>
      </c>
      <c r="CY501" s="36" t="s">
        <v>5215</v>
      </c>
      <c r="CZ501" s="36" t="s">
        <v>5216</v>
      </c>
      <c r="DA501" s="36"/>
      <c r="DB501" s="37"/>
      <c r="DC501" s="43" t="s">
        <v>5167</v>
      </c>
      <c r="DD501" s="48" t="s">
        <v>5208</v>
      </c>
      <c r="DE501" s="6" t="s">
        <v>5217</v>
      </c>
    </row>
    <row r="502" spans="1:109">
      <c r="A502" s="6">
        <v>24022</v>
      </c>
      <c r="B502" s="6" t="s">
        <v>693</v>
      </c>
      <c r="C502" s="6" t="s">
        <v>694</v>
      </c>
      <c r="D502" s="13" t="s">
        <v>6038</v>
      </c>
      <c r="E502" s="15">
        <v>1</v>
      </c>
      <c r="F502" s="16"/>
      <c r="G502" s="16"/>
      <c r="H502" s="16"/>
      <c r="I502" s="17"/>
      <c r="J502" s="20"/>
      <c r="K502" s="21"/>
      <c r="L502" s="21"/>
      <c r="M502" s="21"/>
      <c r="N502" s="21"/>
      <c r="O502" s="21"/>
      <c r="P502" s="21"/>
      <c r="Q502" s="21"/>
      <c r="R502" s="21"/>
      <c r="S502" s="21"/>
      <c r="T502" s="21"/>
      <c r="U502" s="21"/>
      <c r="V502" s="21"/>
      <c r="W502" s="21"/>
      <c r="X502" s="21"/>
      <c r="Y502" s="21"/>
      <c r="Z502" s="21"/>
      <c r="AA502" s="21">
        <v>1</v>
      </c>
      <c r="AB502" s="22" t="s">
        <v>5218</v>
      </c>
      <c r="AC502" s="97" t="s">
        <v>6790</v>
      </c>
      <c r="AD502" s="24"/>
      <c r="AE502" s="25"/>
      <c r="AF502" s="25"/>
      <c r="AG502" s="25"/>
      <c r="AH502" s="25"/>
      <c r="AI502" s="25"/>
      <c r="AJ502" s="25"/>
      <c r="AK502" s="25"/>
      <c r="AL502" s="25"/>
      <c r="AM502" s="25"/>
      <c r="AN502" s="25"/>
      <c r="AO502" s="25"/>
      <c r="AP502" s="25"/>
      <c r="AQ502" s="25"/>
      <c r="AR502" s="25"/>
      <c r="AS502" s="25"/>
      <c r="AT502" s="25"/>
      <c r="AU502" s="25"/>
      <c r="AV502" s="25"/>
      <c r="AW502" s="25"/>
      <c r="AX502" s="25"/>
      <c r="AY502" s="25"/>
      <c r="AZ502" s="25"/>
      <c r="BA502" s="25"/>
      <c r="BB502" s="25"/>
      <c r="BC502" s="25"/>
      <c r="BD502" s="25"/>
      <c r="BE502" s="25"/>
      <c r="BF502" s="25"/>
      <c r="BG502" s="25"/>
      <c r="BH502" s="25"/>
      <c r="BI502" s="25"/>
      <c r="BJ502" s="25"/>
      <c r="BK502" s="25"/>
      <c r="BL502" s="25"/>
      <c r="BM502" s="25"/>
      <c r="BN502" s="25"/>
      <c r="BO502" s="25"/>
      <c r="BP502" s="25"/>
      <c r="BQ502" s="25"/>
      <c r="BR502" s="25"/>
      <c r="BS502" s="25"/>
      <c r="BT502" s="25">
        <v>1</v>
      </c>
      <c r="BU502" s="26" t="s">
        <v>5219</v>
      </c>
      <c r="BV502" s="100" t="s">
        <v>6475</v>
      </c>
      <c r="BW502" s="29"/>
      <c r="BX502" s="30"/>
      <c r="BY502" s="30"/>
      <c r="BZ502" s="30"/>
      <c r="CA502" s="30"/>
      <c r="CB502" s="30"/>
      <c r="CC502" s="30"/>
      <c r="CD502" s="30"/>
      <c r="CE502" s="30"/>
      <c r="CF502" s="30"/>
      <c r="CG502" s="30"/>
      <c r="CH502" s="30"/>
      <c r="CI502" s="30"/>
      <c r="CJ502" s="30"/>
      <c r="CK502" s="30"/>
      <c r="CL502" s="30"/>
      <c r="CM502" s="30"/>
      <c r="CN502" s="30">
        <v>1</v>
      </c>
      <c r="CO502" s="30" t="s">
        <v>5220</v>
      </c>
      <c r="CP502" s="30">
        <v>1</v>
      </c>
      <c r="CQ502" s="31" t="s">
        <v>5221</v>
      </c>
      <c r="CR502" s="103" t="s">
        <v>7028</v>
      </c>
      <c r="CS502" s="35" t="s">
        <v>5224</v>
      </c>
      <c r="CT502" s="36" t="s">
        <v>5225</v>
      </c>
      <c r="CU502" s="36" t="s">
        <v>5226</v>
      </c>
      <c r="CV502" s="36" t="s">
        <v>5227</v>
      </c>
      <c r="CW502" s="36"/>
      <c r="CX502" s="36"/>
      <c r="CY502" s="36"/>
      <c r="CZ502" s="36"/>
      <c r="DA502" s="36"/>
      <c r="DB502" s="37"/>
      <c r="DC502" s="43" t="s">
        <v>5222</v>
      </c>
      <c r="DD502" s="48" t="s">
        <v>5223</v>
      </c>
      <c r="DE502" s="6" t="s">
        <v>5228</v>
      </c>
    </row>
    <row r="503" spans="1:109">
      <c r="A503" s="6">
        <v>2024016</v>
      </c>
      <c r="B503" s="6" t="s">
        <v>7664</v>
      </c>
      <c r="C503" s="6" t="s">
        <v>7665</v>
      </c>
      <c r="D503" s="13" t="s">
        <v>7086</v>
      </c>
      <c r="E503" s="15"/>
      <c r="F503" s="16">
        <v>1</v>
      </c>
      <c r="G503" s="16"/>
      <c r="H503" s="16"/>
      <c r="I503" s="17"/>
      <c r="J503" s="20"/>
      <c r="K503" s="21"/>
      <c r="L503" s="21">
        <v>1</v>
      </c>
      <c r="M503" s="21">
        <v>1</v>
      </c>
      <c r="N503" s="21">
        <v>1</v>
      </c>
      <c r="O503" s="21"/>
      <c r="P503" s="21"/>
      <c r="Q503" s="21"/>
      <c r="R503" s="21"/>
      <c r="S503" s="21"/>
      <c r="T503" s="21"/>
      <c r="U503" s="21"/>
      <c r="V503" s="21"/>
      <c r="W503" s="21">
        <v>1</v>
      </c>
      <c r="X503" s="21"/>
      <c r="Y503" s="21"/>
      <c r="Z503" s="21"/>
      <c r="AA503" s="21"/>
      <c r="AB503" s="22"/>
      <c r="AC503" s="97" t="s">
        <v>7671</v>
      </c>
      <c r="AD503" s="24"/>
      <c r="AE503" s="25"/>
      <c r="AF503" s="25"/>
      <c r="AG503" s="25"/>
      <c r="AH503" s="25"/>
      <c r="AI503" s="25"/>
      <c r="AJ503" s="25"/>
      <c r="AK503" s="25"/>
      <c r="AL503" s="25"/>
      <c r="AM503" s="25"/>
      <c r="AN503" s="25"/>
      <c r="AO503" s="25"/>
      <c r="AP503" s="25"/>
      <c r="AQ503" s="25"/>
      <c r="AR503" s="25"/>
      <c r="AS503" s="25"/>
      <c r="AT503" s="25"/>
      <c r="AU503" s="25"/>
      <c r="AV503" s="25"/>
      <c r="AW503" s="25"/>
      <c r="AX503" s="25"/>
      <c r="AY503" s="25"/>
      <c r="AZ503" s="25"/>
      <c r="BA503" s="25"/>
      <c r="BB503" s="25"/>
      <c r="BC503" s="25"/>
      <c r="BD503" s="25"/>
      <c r="BE503" s="25"/>
      <c r="BF503" s="25"/>
      <c r="BG503" s="25"/>
      <c r="BH503" s="25">
        <v>1</v>
      </c>
      <c r="BI503" s="25">
        <v>1</v>
      </c>
      <c r="BJ503" s="25"/>
      <c r="BK503" s="25"/>
      <c r="BL503" s="25"/>
      <c r="BM503" s="25"/>
      <c r="BN503" s="25"/>
      <c r="BO503" s="25"/>
      <c r="BP503" s="25"/>
      <c r="BQ503" s="25"/>
      <c r="BR503" s="25"/>
      <c r="BS503" s="25"/>
      <c r="BT503" s="25"/>
      <c r="BU503" s="26"/>
      <c r="BV503" s="100" t="s">
        <v>7670</v>
      </c>
      <c r="BW503" s="29"/>
      <c r="BX503" s="30"/>
      <c r="BY503" s="30"/>
      <c r="BZ503" s="30"/>
      <c r="CA503" s="30">
        <v>1</v>
      </c>
      <c r="CB503" s="30" t="s">
        <v>7666</v>
      </c>
      <c r="CC503" s="30"/>
      <c r="CD503" s="30"/>
      <c r="CE503" s="30">
        <v>1</v>
      </c>
      <c r="CF503" s="30" t="s">
        <v>7667</v>
      </c>
      <c r="CG503" s="30"/>
      <c r="CH503" s="30"/>
      <c r="CI503" s="30"/>
      <c r="CJ503" s="30"/>
      <c r="CK503" s="30"/>
      <c r="CL503" s="30"/>
      <c r="CM503" s="30"/>
      <c r="CN503" s="30">
        <v>1</v>
      </c>
      <c r="CO503" s="30" t="s">
        <v>7668</v>
      </c>
      <c r="CP503" s="30">
        <v>1</v>
      </c>
      <c r="CQ503" s="31" t="s">
        <v>7669</v>
      </c>
      <c r="CR503" s="103" t="s">
        <v>7677</v>
      </c>
      <c r="CS503" s="35" t="s">
        <v>7672</v>
      </c>
      <c r="CT503" s="36" t="s">
        <v>7673</v>
      </c>
      <c r="CU503" s="36" t="s">
        <v>7674</v>
      </c>
      <c r="CV503" s="36" t="s">
        <v>7675</v>
      </c>
      <c r="CW503" s="36"/>
      <c r="CX503" s="36"/>
      <c r="CY503" s="36"/>
      <c r="CZ503" s="36"/>
      <c r="DA503" s="36"/>
      <c r="DB503" s="37"/>
      <c r="DC503" s="43" t="s">
        <v>842</v>
      </c>
      <c r="DD503" s="48"/>
      <c r="DE503" s="6" t="s">
        <v>7676</v>
      </c>
    </row>
    <row r="504" spans="1:109">
      <c r="A504" s="6">
        <v>19027</v>
      </c>
      <c r="B504" s="6" t="s">
        <v>695</v>
      </c>
      <c r="C504" s="6" t="s">
        <v>5229</v>
      </c>
      <c r="D504" s="13" t="s">
        <v>7181</v>
      </c>
      <c r="E504" s="15">
        <v>1</v>
      </c>
      <c r="F504" s="16"/>
      <c r="G504" s="16">
        <v>1</v>
      </c>
      <c r="H504" s="16"/>
      <c r="I504" s="17"/>
      <c r="J504" s="20">
        <v>1</v>
      </c>
      <c r="K504" s="21"/>
      <c r="L504" s="21"/>
      <c r="M504" s="21"/>
      <c r="N504" s="21"/>
      <c r="O504" s="21"/>
      <c r="P504" s="21">
        <v>1</v>
      </c>
      <c r="Q504" s="21"/>
      <c r="R504" s="21">
        <v>1</v>
      </c>
      <c r="S504" s="21"/>
      <c r="T504" s="21"/>
      <c r="U504" s="21"/>
      <c r="V504" s="21">
        <v>1</v>
      </c>
      <c r="W504" s="21"/>
      <c r="X504" s="21"/>
      <c r="Y504" s="21"/>
      <c r="Z504" s="21"/>
      <c r="AA504" s="21"/>
      <c r="AB504" s="22"/>
      <c r="AC504" s="97" t="s">
        <v>6608</v>
      </c>
      <c r="AD504" s="24">
        <v>1</v>
      </c>
      <c r="AE504" s="25">
        <v>1</v>
      </c>
      <c r="AF504" s="25">
        <v>1</v>
      </c>
      <c r="AG504" s="25">
        <v>1</v>
      </c>
      <c r="AH504" s="25"/>
      <c r="AI504" s="25">
        <v>1</v>
      </c>
      <c r="AJ504" s="25"/>
      <c r="AK504" s="25">
        <v>1</v>
      </c>
      <c r="AL504" s="25">
        <v>1</v>
      </c>
      <c r="AM504" s="25">
        <v>1</v>
      </c>
      <c r="AN504" s="25"/>
      <c r="AO504" s="25"/>
      <c r="AP504" s="25"/>
      <c r="AQ504" s="25"/>
      <c r="AR504" s="25"/>
      <c r="AS504" s="25"/>
      <c r="AT504" s="25"/>
      <c r="AU504" s="25"/>
      <c r="AV504" s="25"/>
      <c r="AW504" s="25"/>
      <c r="AX504" s="25"/>
      <c r="AY504" s="25">
        <v>1</v>
      </c>
      <c r="AZ504" s="25"/>
      <c r="BA504" s="25"/>
      <c r="BB504" s="25"/>
      <c r="BC504" s="25">
        <v>1</v>
      </c>
      <c r="BD504" s="25"/>
      <c r="BE504" s="25"/>
      <c r="BF504" s="25"/>
      <c r="BG504" s="25"/>
      <c r="BH504" s="25"/>
      <c r="BI504" s="25"/>
      <c r="BJ504" s="25"/>
      <c r="BK504" s="25"/>
      <c r="BL504" s="25"/>
      <c r="BM504" s="25"/>
      <c r="BN504" s="25"/>
      <c r="BO504" s="25"/>
      <c r="BP504" s="25">
        <v>1</v>
      </c>
      <c r="BQ504" s="25"/>
      <c r="BR504" s="25"/>
      <c r="BS504" s="25"/>
      <c r="BT504" s="25">
        <v>1</v>
      </c>
      <c r="BU504" s="26" t="s">
        <v>5230</v>
      </c>
      <c r="BV504" s="100" t="s">
        <v>6476</v>
      </c>
      <c r="BW504" s="29"/>
      <c r="BX504" s="30">
        <v>1</v>
      </c>
      <c r="BY504" s="30">
        <v>1</v>
      </c>
      <c r="BZ504" s="30"/>
      <c r="CA504" s="30"/>
      <c r="CB504" s="30"/>
      <c r="CC504" s="30"/>
      <c r="CD504" s="30"/>
      <c r="CE504" s="30"/>
      <c r="CF504" s="30"/>
      <c r="CG504" s="30"/>
      <c r="CH504" s="30"/>
      <c r="CI504" s="30"/>
      <c r="CJ504" s="30"/>
      <c r="CK504" s="30"/>
      <c r="CL504" s="30"/>
      <c r="CM504" s="30"/>
      <c r="CN504" s="30">
        <v>1</v>
      </c>
      <c r="CO504" s="30" t="s">
        <v>5231</v>
      </c>
      <c r="CP504" s="30"/>
      <c r="CQ504" s="31"/>
      <c r="CR504" s="103" t="s">
        <v>7029</v>
      </c>
      <c r="CS504" s="35" t="s">
        <v>5233</v>
      </c>
      <c r="CT504" s="36" t="s">
        <v>5234</v>
      </c>
      <c r="CU504" s="36" t="s">
        <v>5230</v>
      </c>
      <c r="CV504" s="36" t="s">
        <v>5235</v>
      </c>
      <c r="CW504" s="36" t="s">
        <v>5236</v>
      </c>
      <c r="CX504" s="36" t="s">
        <v>5237</v>
      </c>
      <c r="CY504" s="36" t="s">
        <v>5238</v>
      </c>
      <c r="CZ504" s="36" t="s">
        <v>5239</v>
      </c>
      <c r="DA504" s="36" t="s">
        <v>5240</v>
      </c>
      <c r="DB504" s="37" t="s">
        <v>5241</v>
      </c>
      <c r="DC504" s="43" t="s">
        <v>5222</v>
      </c>
      <c r="DD504" s="48" t="s">
        <v>5232</v>
      </c>
      <c r="DE504" s="6" t="s">
        <v>5242</v>
      </c>
    </row>
    <row r="505" spans="1:109">
      <c r="A505" s="6">
        <v>28016</v>
      </c>
      <c r="B505" s="6" t="s">
        <v>696</v>
      </c>
      <c r="C505" s="6" t="s">
        <v>697</v>
      </c>
      <c r="D505" s="13" t="s">
        <v>6046</v>
      </c>
      <c r="E505" s="15">
        <v>1</v>
      </c>
      <c r="F505" s="16"/>
      <c r="G505" s="16">
        <v>1</v>
      </c>
      <c r="H505" s="16"/>
      <c r="I505" s="17">
        <v>1</v>
      </c>
      <c r="J505" s="20">
        <v>1</v>
      </c>
      <c r="K505" s="21"/>
      <c r="L505" s="21"/>
      <c r="M505" s="21"/>
      <c r="N505" s="21"/>
      <c r="O505" s="21"/>
      <c r="P505" s="21">
        <v>1</v>
      </c>
      <c r="Q505" s="21"/>
      <c r="R505" s="21">
        <v>1</v>
      </c>
      <c r="S505" s="21"/>
      <c r="T505" s="21"/>
      <c r="U505" s="21"/>
      <c r="V505" s="21"/>
      <c r="W505" s="21"/>
      <c r="X505" s="21"/>
      <c r="Y505" s="21">
        <v>1</v>
      </c>
      <c r="Z505" s="21"/>
      <c r="AA505" s="21"/>
      <c r="AB505" s="22"/>
      <c r="AC505" s="97" t="s">
        <v>6791</v>
      </c>
      <c r="AD505" s="24">
        <v>1</v>
      </c>
      <c r="AE505" s="25">
        <v>1</v>
      </c>
      <c r="AF505" s="25"/>
      <c r="AG505" s="25"/>
      <c r="AH505" s="25"/>
      <c r="AI505" s="25">
        <v>1</v>
      </c>
      <c r="AJ505" s="25"/>
      <c r="AK505" s="25">
        <v>1</v>
      </c>
      <c r="AL505" s="25">
        <v>1</v>
      </c>
      <c r="AM505" s="25">
        <v>1</v>
      </c>
      <c r="AN505" s="25"/>
      <c r="AO505" s="25"/>
      <c r="AP505" s="25"/>
      <c r="AQ505" s="25"/>
      <c r="AR505" s="25"/>
      <c r="AS505" s="25"/>
      <c r="AT505" s="25"/>
      <c r="AU505" s="25"/>
      <c r="AV505" s="25"/>
      <c r="AW505" s="25"/>
      <c r="AX505" s="25"/>
      <c r="AY505" s="25"/>
      <c r="AZ505" s="25"/>
      <c r="BA505" s="25"/>
      <c r="BB505" s="25"/>
      <c r="BC505" s="25"/>
      <c r="BD505" s="25">
        <v>1</v>
      </c>
      <c r="BE505" s="25"/>
      <c r="BF505" s="25">
        <v>1</v>
      </c>
      <c r="BG505" s="25"/>
      <c r="BH505" s="25"/>
      <c r="BI505" s="25"/>
      <c r="BJ505" s="25"/>
      <c r="BK505" s="25"/>
      <c r="BL505" s="25"/>
      <c r="BM505" s="25"/>
      <c r="BN505" s="25"/>
      <c r="BO505" s="25"/>
      <c r="BP505" s="25"/>
      <c r="BQ505" s="25"/>
      <c r="BR505" s="25">
        <v>1</v>
      </c>
      <c r="BS505" s="25" t="s">
        <v>5243</v>
      </c>
      <c r="BT505" s="25"/>
      <c r="BU505" s="26"/>
      <c r="BV505" s="100" t="s">
        <v>6477</v>
      </c>
      <c r="BW505" s="29"/>
      <c r="BX505" s="30"/>
      <c r="BY505" s="30"/>
      <c r="BZ505" s="30"/>
      <c r="CA505" s="30"/>
      <c r="CB505" s="30"/>
      <c r="CC505" s="30"/>
      <c r="CD505" s="30"/>
      <c r="CE505" s="30"/>
      <c r="CF505" s="30"/>
      <c r="CG505" s="30"/>
      <c r="CH505" s="30"/>
      <c r="CI505" s="30"/>
      <c r="CJ505" s="30"/>
      <c r="CK505" s="30"/>
      <c r="CL505" s="30"/>
      <c r="CM505" s="30"/>
      <c r="CN505" s="30">
        <v>1</v>
      </c>
      <c r="CO505" s="30" t="s">
        <v>5244</v>
      </c>
      <c r="CP505" s="30">
        <v>1</v>
      </c>
      <c r="CQ505" s="31" t="s">
        <v>5245</v>
      </c>
      <c r="CR505" s="103" t="s">
        <v>7030</v>
      </c>
      <c r="CS505" s="35" t="s">
        <v>5248</v>
      </c>
      <c r="CT505" s="36" t="s">
        <v>5249</v>
      </c>
      <c r="CU505" s="36" t="s">
        <v>5250</v>
      </c>
      <c r="CV505" s="36" t="s">
        <v>5251</v>
      </c>
      <c r="CW505" s="36" t="s">
        <v>5252</v>
      </c>
      <c r="CX505" s="36" t="s">
        <v>5253</v>
      </c>
      <c r="CY505" s="36" t="s">
        <v>5254</v>
      </c>
      <c r="CZ505" s="36" t="s">
        <v>5255</v>
      </c>
      <c r="DA505" s="36" t="s">
        <v>5256</v>
      </c>
      <c r="DB505" s="37" t="s">
        <v>5257</v>
      </c>
      <c r="DC505" s="43" t="s">
        <v>5246</v>
      </c>
      <c r="DD505" s="48" t="s">
        <v>5247</v>
      </c>
      <c r="DE505" s="6" t="s">
        <v>5258</v>
      </c>
    </row>
    <row r="506" spans="1:109">
      <c r="A506" s="6">
        <v>2019015</v>
      </c>
      <c r="B506" s="6" t="s">
        <v>698</v>
      </c>
      <c r="C506" s="6" t="s">
        <v>699</v>
      </c>
      <c r="D506" s="13" t="s">
        <v>7181</v>
      </c>
      <c r="E506" s="15"/>
      <c r="F506" s="16"/>
      <c r="G506" s="16">
        <v>1</v>
      </c>
      <c r="H506" s="16"/>
      <c r="I506" s="17"/>
      <c r="J506" s="20"/>
      <c r="K506" s="21"/>
      <c r="L506" s="21"/>
      <c r="M506" s="21"/>
      <c r="N506" s="21"/>
      <c r="O506" s="21"/>
      <c r="P506" s="21">
        <v>1</v>
      </c>
      <c r="Q506" s="21"/>
      <c r="R506" s="21"/>
      <c r="S506" s="21"/>
      <c r="T506" s="21"/>
      <c r="U506" s="21"/>
      <c r="V506" s="21"/>
      <c r="W506" s="21"/>
      <c r="X506" s="21"/>
      <c r="Y506" s="21"/>
      <c r="Z506" s="21"/>
      <c r="AA506" s="21"/>
      <c r="AB506" s="22"/>
      <c r="AC506" s="97" t="s">
        <v>6509</v>
      </c>
      <c r="AD506" s="24"/>
      <c r="AE506" s="25"/>
      <c r="AF506" s="25"/>
      <c r="AG506" s="25"/>
      <c r="AH506" s="25"/>
      <c r="AI506" s="25"/>
      <c r="AJ506" s="25"/>
      <c r="AK506" s="25"/>
      <c r="AL506" s="25"/>
      <c r="AM506" s="25"/>
      <c r="AN506" s="25"/>
      <c r="AO506" s="25"/>
      <c r="AP506" s="25"/>
      <c r="AQ506" s="25"/>
      <c r="AR506" s="25"/>
      <c r="AS506" s="25"/>
      <c r="AT506" s="25"/>
      <c r="AU506" s="25"/>
      <c r="AV506" s="25"/>
      <c r="AW506" s="25"/>
      <c r="AX506" s="25"/>
      <c r="AY506" s="25"/>
      <c r="AZ506" s="25"/>
      <c r="BA506" s="25"/>
      <c r="BB506" s="25"/>
      <c r="BC506" s="25">
        <v>1</v>
      </c>
      <c r="BD506" s="25"/>
      <c r="BE506" s="25">
        <v>1</v>
      </c>
      <c r="BF506" s="25">
        <v>1</v>
      </c>
      <c r="BG506" s="25"/>
      <c r="BH506" s="25"/>
      <c r="BI506" s="25"/>
      <c r="BJ506" s="25"/>
      <c r="BK506" s="25"/>
      <c r="BL506" s="25"/>
      <c r="BM506" s="25"/>
      <c r="BN506" s="25"/>
      <c r="BO506" s="25"/>
      <c r="BP506" s="25"/>
      <c r="BQ506" s="25"/>
      <c r="BR506" s="25"/>
      <c r="BS506" s="25"/>
      <c r="BT506" s="25"/>
      <c r="BU506" s="26"/>
      <c r="BV506" s="100" t="s">
        <v>6478</v>
      </c>
      <c r="BW506" s="29"/>
      <c r="BX506" s="30"/>
      <c r="BY506" s="30">
        <v>1</v>
      </c>
      <c r="BZ506" s="30"/>
      <c r="CA506" s="30"/>
      <c r="CB506" s="30"/>
      <c r="CC506" s="30"/>
      <c r="CD506" s="30"/>
      <c r="CE506" s="30"/>
      <c r="CF506" s="30"/>
      <c r="CG506" s="30"/>
      <c r="CH506" s="30"/>
      <c r="CI506" s="30"/>
      <c r="CJ506" s="30"/>
      <c r="CK506" s="30"/>
      <c r="CL506" s="30"/>
      <c r="CM506" s="30"/>
      <c r="CN506" s="30">
        <v>1</v>
      </c>
      <c r="CO506" s="30" t="s">
        <v>5259</v>
      </c>
      <c r="CP506" s="30">
        <v>1</v>
      </c>
      <c r="CQ506" s="31" t="s">
        <v>5260</v>
      </c>
      <c r="CR506" s="103" t="s">
        <v>6967</v>
      </c>
      <c r="CS506" s="35" t="s">
        <v>5262</v>
      </c>
      <c r="CT506" s="36" t="s">
        <v>5263</v>
      </c>
      <c r="CU506" s="36" t="s">
        <v>5264</v>
      </c>
      <c r="CV506" s="36" t="s">
        <v>5265</v>
      </c>
      <c r="CW506" s="36" t="s">
        <v>5266</v>
      </c>
      <c r="CX506" s="36" t="s">
        <v>5267</v>
      </c>
      <c r="CY506" s="36" t="s">
        <v>5268</v>
      </c>
      <c r="CZ506" s="36" t="s">
        <v>5269</v>
      </c>
      <c r="DA506" s="36"/>
      <c r="DB506" s="37"/>
      <c r="DC506" s="43" t="s">
        <v>5246</v>
      </c>
      <c r="DD506" s="48" t="s">
        <v>5261</v>
      </c>
      <c r="DE506" s="6" t="s">
        <v>5270</v>
      </c>
    </row>
    <row r="507" spans="1:109">
      <c r="A507" s="6">
        <v>2024018</v>
      </c>
      <c r="B507" s="6" t="s">
        <v>7645</v>
      </c>
      <c r="C507" s="6" t="s">
        <v>7646</v>
      </c>
      <c r="D507" s="13" t="s">
        <v>6004</v>
      </c>
      <c r="E507" s="15">
        <v>1</v>
      </c>
      <c r="F507" s="16"/>
      <c r="G507" s="16"/>
      <c r="H507" s="16"/>
      <c r="I507" s="17"/>
      <c r="J507" s="20">
        <v>1</v>
      </c>
      <c r="K507" s="21"/>
      <c r="L507" s="21"/>
      <c r="M507" s="21"/>
      <c r="N507" s="21"/>
      <c r="O507" s="21"/>
      <c r="P507" s="21"/>
      <c r="Q507" s="21">
        <v>1</v>
      </c>
      <c r="R507" s="21">
        <v>1</v>
      </c>
      <c r="S507" s="21"/>
      <c r="T507" s="21"/>
      <c r="U507" s="21"/>
      <c r="V507" s="21"/>
      <c r="W507" s="21"/>
      <c r="X507" s="21"/>
      <c r="Y507" s="21"/>
      <c r="Z507" s="21"/>
      <c r="AA507" s="21"/>
      <c r="AB507" s="22"/>
      <c r="AC507" s="97" t="s">
        <v>7537</v>
      </c>
      <c r="AD507" s="24">
        <v>1</v>
      </c>
      <c r="AE507" s="25"/>
      <c r="AF507" s="25">
        <v>1</v>
      </c>
      <c r="AG507" s="25"/>
      <c r="AH507" s="25"/>
      <c r="AI507" s="25"/>
      <c r="AJ507" s="25"/>
      <c r="AK507" s="25"/>
      <c r="AL507" s="25"/>
      <c r="AM507" s="25"/>
      <c r="AN507" s="25">
        <v>1</v>
      </c>
      <c r="AO507" s="25"/>
      <c r="AP507" s="25"/>
      <c r="AQ507" s="25"/>
      <c r="AR507" s="25"/>
      <c r="AS507" s="25"/>
      <c r="AT507" s="25"/>
      <c r="AU507" s="25"/>
      <c r="AV507" s="25"/>
      <c r="AW507" s="25"/>
      <c r="AX507" s="25"/>
      <c r="AY507" s="25"/>
      <c r="AZ507" s="25"/>
      <c r="BA507" s="25"/>
      <c r="BB507" s="25"/>
      <c r="BC507" s="25"/>
      <c r="BD507" s="25"/>
      <c r="BE507" s="25"/>
      <c r="BF507" s="25"/>
      <c r="BG507" s="25"/>
      <c r="BH507" s="25"/>
      <c r="BI507" s="25"/>
      <c r="BJ507" s="25"/>
      <c r="BK507" s="25"/>
      <c r="BL507" s="25"/>
      <c r="BM507" s="25"/>
      <c r="BN507" s="25"/>
      <c r="BO507" s="25"/>
      <c r="BP507" s="25"/>
      <c r="BQ507" s="25"/>
      <c r="BR507" s="25"/>
      <c r="BS507" s="25"/>
      <c r="BT507" s="25"/>
      <c r="BU507" s="26"/>
      <c r="BV507" s="100" t="s">
        <v>7647</v>
      </c>
      <c r="BW507" s="29"/>
      <c r="BX507" s="30"/>
      <c r="BY507" s="30">
        <v>1</v>
      </c>
      <c r="BZ507" s="30"/>
      <c r="CA507" s="30"/>
      <c r="CB507" s="30"/>
      <c r="CC507" s="30"/>
      <c r="CD507" s="30"/>
      <c r="CE507" s="30"/>
      <c r="CF507" s="30"/>
      <c r="CG507" s="30"/>
      <c r="CH507" s="30"/>
      <c r="CI507" s="30"/>
      <c r="CJ507" s="30"/>
      <c r="CK507" s="30"/>
      <c r="CL507" s="30"/>
      <c r="CM507" s="30"/>
      <c r="CN507" s="30"/>
      <c r="CO507" s="30"/>
      <c r="CP507" s="30">
        <v>1</v>
      </c>
      <c r="CQ507" s="31" t="s">
        <v>2044</v>
      </c>
      <c r="CR507" s="103" t="s">
        <v>7293</v>
      </c>
      <c r="CS507" s="35" t="s">
        <v>7649</v>
      </c>
      <c r="CT507" s="36" t="s">
        <v>7650</v>
      </c>
      <c r="CU507" s="36" t="s">
        <v>7651</v>
      </c>
      <c r="CV507" s="36" t="s">
        <v>7652</v>
      </c>
      <c r="CW507" s="36"/>
      <c r="CX507" s="36"/>
      <c r="CY507" s="36"/>
      <c r="CZ507" s="36"/>
      <c r="DA507" s="36"/>
      <c r="DB507" s="37"/>
      <c r="DC507" s="43" t="s">
        <v>838</v>
      </c>
      <c r="DD507" s="48" t="s">
        <v>7653</v>
      </c>
      <c r="DE507" s="6" t="s">
        <v>7654</v>
      </c>
    </row>
    <row r="508" spans="1:109">
      <c r="A508" s="6">
        <v>2021028</v>
      </c>
      <c r="B508" s="6" t="s">
        <v>700</v>
      </c>
      <c r="C508" s="6" t="s">
        <v>701</v>
      </c>
      <c r="D508" s="13" t="s">
        <v>6038</v>
      </c>
      <c r="E508" s="15">
        <v>1</v>
      </c>
      <c r="F508" s="16">
        <v>1</v>
      </c>
      <c r="G508" s="16"/>
      <c r="H508" s="16"/>
      <c r="I508" s="17"/>
      <c r="J508" s="20"/>
      <c r="K508" s="21"/>
      <c r="L508" s="21"/>
      <c r="M508" s="21"/>
      <c r="N508" s="21">
        <v>1</v>
      </c>
      <c r="O508" s="21"/>
      <c r="P508" s="21"/>
      <c r="Q508" s="21"/>
      <c r="R508" s="21">
        <v>1</v>
      </c>
      <c r="S508" s="21"/>
      <c r="T508" s="21"/>
      <c r="U508" s="21"/>
      <c r="V508" s="21"/>
      <c r="W508" s="21"/>
      <c r="X508" s="21"/>
      <c r="Y508" s="21"/>
      <c r="Z508" s="21"/>
      <c r="AA508" s="21"/>
      <c r="AB508" s="22"/>
      <c r="AC508" s="97" t="s">
        <v>6792</v>
      </c>
      <c r="AD508" s="24"/>
      <c r="AE508" s="25"/>
      <c r="AF508" s="25"/>
      <c r="AG508" s="25"/>
      <c r="AH508" s="25"/>
      <c r="AI508" s="25"/>
      <c r="AJ508" s="25"/>
      <c r="AK508" s="25"/>
      <c r="AL508" s="25"/>
      <c r="AM508" s="25"/>
      <c r="AN508" s="25"/>
      <c r="AO508" s="25"/>
      <c r="AP508" s="25"/>
      <c r="AQ508" s="25"/>
      <c r="AR508" s="25"/>
      <c r="AS508" s="25"/>
      <c r="AT508" s="25"/>
      <c r="AU508" s="25"/>
      <c r="AV508" s="25"/>
      <c r="AW508" s="25"/>
      <c r="AX508" s="25"/>
      <c r="AY508" s="25"/>
      <c r="AZ508" s="25"/>
      <c r="BA508" s="25"/>
      <c r="BB508" s="25"/>
      <c r="BC508" s="25"/>
      <c r="BD508" s="25"/>
      <c r="BE508" s="25"/>
      <c r="BF508" s="25"/>
      <c r="BG508" s="25"/>
      <c r="BH508" s="25"/>
      <c r="BI508" s="25"/>
      <c r="BJ508" s="25"/>
      <c r="BK508" s="25"/>
      <c r="BL508" s="25"/>
      <c r="BM508" s="25"/>
      <c r="BN508" s="25"/>
      <c r="BO508" s="25">
        <v>1</v>
      </c>
      <c r="BP508" s="25"/>
      <c r="BQ508" s="25"/>
      <c r="BR508" s="25"/>
      <c r="BS508" s="25"/>
      <c r="BT508" s="25">
        <v>1</v>
      </c>
      <c r="BU508" s="26" t="s">
        <v>5271</v>
      </c>
      <c r="BV508" s="100" t="s">
        <v>6479</v>
      </c>
      <c r="BW508" s="29"/>
      <c r="BX508" s="30"/>
      <c r="BY508" s="30"/>
      <c r="BZ508" s="30"/>
      <c r="CA508" s="30">
        <v>1</v>
      </c>
      <c r="CB508" s="30" t="s">
        <v>5272</v>
      </c>
      <c r="CC508" s="30"/>
      <c r="CD508" s="30"/>
      <c r="CE508" s="30"/>
      <c r="CF508" s="30"/>
      <c r="CG508" s="30"/>
      <c r="CH508" s="30"/>
      <c r="CI508" s="30"/>
      <c r="CJ508" s="30"/>
      <c r="CK508" s="30"/>
      <c r="CL508" s="30"/>
      <c r="CM508" s="30"/>
      <c r="CN508" s="30">
        <v>1</v>
      </c>
      <c r="CO508" s="30" t="s">
        <v>5273</v>
      </c>
      <c r="CP508" s="30"/>
      <c r="CQ508" s="31"/>
      <c r="CR508" s="103" t="s">
        <v>7648</v>
      </c>
      <c r="CS508" s="35" t="s">
        <v>5276</v>
      </c>
      <c r="CT508" s="36" t="s">
        <v>5277</v>
      </c>
      <c r="CU508" s="36" t="s">
        <v>5278</v>
      </c>
      <c r="CV508" s="36" t="s">
        <v>5279</v>
      </c>
      <c r="CW508" s="36" t="s">
        <v>5280</v>
      </c>
      <c r="CX508" s="36" t="s">
        <v>5281</v>
      </c>
      <c r="CY508" s="36" t="s">
        <v>5282</v>
      </c>
      <c r="CZ508" s="36" t="s">
        <v>5283</v>
      </c>
      <c r="DA508" s="36" t="s">
        <v>5285</v>
      </c>
      <c r="DB508" s="37" t="s">
        <v>5286</v>
      </c>
      <c r="DC508" s="43" t="s">
        <v>5274</v>
      </c>
      <c r="DD508" s="48" t="s">
        <v>5275</v>
      </c>
      <c r="DE508" s="6" t="s">
        <v>5284</v>
      </c>
    </row>
    <row r="509" spans="1:109">
      <c r="A509" s="6">
        <v>20032</v>
      </c>
      <c r="B509" s="6" t="s">
        <v>702</v>
      </c>
      <c r="C509" s="6" t="s">
        <v>703</v>
      </c>
      <c r="D509" s="13" t="s">
        <v>7185</v>
      </c>
      <c r="E509" s="15">
        <v>1</v>
      </c>
      <c r="F509" s="16">
        <v>1</v>
      </c>
      <c r="G509" s="16"/>
      <c r="H509" s="16"/>
      <c r="I509" s="17"/>
      <c r="J509" s="20">
        <v>1</v>
      </c>
      <c r="K509" s="21">
        <v>1</v>
      </c>
      <c r="L509" s="21">
        <v>1</v>
      </c>
      <c r="M509" s="21">
        <v>1</v>
      </c>
      <c r="N509" s="21"/>
      <c r="O509" s="21"/>
      <c r="P509" s="21"/>
      <c r="Q509" s="21"/>
      <c r="R509" s="21"/>
      <c r="S509" s="21"/>
      <c r="T509" s="21"/>
      <c r="U509" s="21"/>
      <c r="V509" s="21"/>
      <c r="W509" s="21"/>
      <c r="X509" s="21"/>
      <c r="Y509" s="21"/>
      <c r="Z509" s="21"/>
      <c r="AA509" s="21"/>
      <c r="AB509" s="22"/>
      <c r="AC509" s="97" t="s">
        <v>6793</v>
      </c>
      <c r="AD509" s="24">
        <v>1</v>
      </c>
      <c r="AE509" s="25"/>
      <c r="AF509" s="25">
        <v>1</v>
      </c>
      <c r="AG509" s="25"/>
      <c r="AH509" s="25"/>
      <c r="AI509" s="25"/>
      <c r="AJ509" s="25">
        <v>1</v>
      </c>
      <c r="AK509" s="25"/>
      <c r="AL509" s="25"/>
      <c r="AM509" s="25"/>
      <c r="AN509" s="25">
        <v>1</v>
      </c>
      <c r="AO509" s="25">
        <v>1</v>
      </c>
      <c r="AP509" s="25">
        <v>1</v>
      </c>
      <c r="AQ509" s="25">
        <v>1</v>
      </c>
      <c r="AR509" s="25">
        <v>1</v>
      </c>
      <c r="AS509" s="25"/>
      <c r="AT509" s="25"/>
      <c r="AU509" s="25"/>
      <c r="AV509" s="25"/>
      <c r="AW509" s="25"/>
      <c r="AX509" s="25">
        <v>1</v>
      </c>
      <c r="AY509" s="25">
        <v>1</v>
      </c>
      <c r="AZ509" s="25"/>
      <c r="BA509" s="25"/>
      <c r="BB509" s="25"/>
      <c r="BC509" s="25"/>
      <c r="BD509" s="25"/>
      <c r="BE509" s="25"/>
      <c r="BF509" s="25"/>
      <c r="BG509" s="25"/>
      <c r="BH509" s="25"/>
      <c r="BI509" s="25"/>
      <c r="BJ509" s="25"/>
      <c r="BK509" s="25"/>
      <c r="BL509" s="25"/>
      <c r="BM509" s="25"/>
      <c r="BN509" s="25"/>
      <c r="BO509" s="25">
        <v>1</v>
      </c>
      <c r="BP509" s="25"/>
      <c r="BQ509" s="25"/>
      <c r="BR509" s="25"/>
      <c r="BS509" s="25"/>
      <c r="BT509" s="25"/>
      <c r="BU509" s="26"/>
      <c r="BV509" s="100" t="s">
        <v>6480</v>
      </c>
      <c r="BW509" s="29"/>
      <c r="BX509" s="30"/>
      <c r="BY509" s="30">
        <v>1</v>
      </c>
      <c r="BZ509" s="30"/>
      <c r="CA509" s="30"/>
      <c r="CB509" s="30"/>
      <c r="CC509" s="30"/>
      <c r="CD509" s="30"/>
      <c r="CE509" s="30"/>
      <c r="CF509" s="30"/>
      <c r="CG509" s="30"/>
      <c r="CH509" s="30"/>
      <c r="CI509" s="30"/>
      <c r="CJ509" s="30"/>
      <c r="CK509" s="30"/>
      <c r="CL509" s="30"/>
      <c r="CM509" s="30"/>
      <c r="CN509" s="30"/>
      <c r="CO509" s="30"/>
      <c r="CP509" s="30">
        <v>1</v>
      </c>
      <c r="CQ509" s="31" t="s">
        <v>5287</v>
      </c>
      <c r="CR509" s="103" t="s">
        <v>6812</v>
      </c>
      <c r="CS509" s="35" t="s">
        <v>5288</v>
      </c>
      <c r="CT509" s="36" t="s">
        <v>5289</v>
      </c>
      <c r="CU509" s="36" t="s">
        <v>5290</v>
      </c>
      <c r="CV509" s="36" t="s">
        <v>5291</v>
      </c>
      <c r="CW509" s="36" t="s">
        <v>5292</v>
      </c>
      <c r="CX509" s="36" t="s">
        <v>5293</v>
      </c>
      <c r="CY509" s="36" t="s">
        <v>5294</v>
      </c>
      <c r="CZ509" s="36" t="s">
        <v>5295</v>
      </c>
      <c r="DA509" s="36" t="s">
        <v>5296</v>
      </c>
      <c r="DB509" s="37" t="s">
        <v>5297</v>
      </c>
      <c r="DC509" s="43" t="s">
        <v>5274</v>
      </c>
      <c r="DD509" s="48" t="s">
        <v>870</v>
      </c>
      <c r="DE509" s="6" t="s">
        <v>5298</v>
      </c>
    </row>
    <row r="510" spans="1:109">
      <c r="A510" s="6">
        <v>21045</v>
      </c>
      <c r="B510" s="6" t="s">
        <v>704</v>
      </c>
      <c r="C510" s="6" t="s">
        <v>705</v>
      </c>
      <c r="D510" s="13" t="s">
        <v>6091</v>
      </c>
      <c r="E510" s="15"/>
      <c r="F510" s="16"/>
      <c r="G510" s="16">
        <v>1</v>
      </c>
      <c r="H510" s="16"/>
      <c r="I510" s="17"/>
      <c r="J510" s="20">
        <v>1</v>
      </c>
      <c r="K510" s="21"/>
      <c r="L510" s="21"/>
      <c r="M510" s="21"/>
      <c r="N510" s="21"/>
      <c r="O510" s="21"/>
      <c r="P510" s="21">
        <v>1</v>
      </c>
      <c r="Q510" s="21"/>
      <c r="R510" s="21"/>
      <c r="S510" s="21"/>
      <c r="T510" s="21"/>
      <c r="U510" s="21"/>
      <c r="V510" s="21"/>
      <c r="W510" s="21"/>
      <c r="X510" s="21"/>
      <c r="Y510" s="21"/>
      <c r="Z510" s="21"/>
      <c r="AA510" s="21"/>
      <c r="AB510" s="22"/>
      <c r="AC510" s="97" t="s">
        <v>6526</v>
      </c>
      <c r="AD510" s="24"/>
      <c r="AE510" s="25"/>
      <c r="AF510" s="25"/>
      <c r="AG510" s="25"/>
      <c r="AH510" s="25"/>
      <c r="AI510" s="25">
        <v>1</v>
      </c>
      <c r="AJ510" s="25"/>
      <c r="AK510" s="25"/>
      <c r="AL510" s="25"/>
      <c r="AM510" s="25"/>
      <c r="AN510" s="25"/>
      <c r="AO510" s="25">
        <v>1</v>
      </c>
      <c r="AP510" s="25"/>
      <c r="AQ510" s="25"/>
      <c r="AR510" s="25"/>
      <c r="AS510" s="25"/>
      <c r="AT510" s="25"/>
      <c r="AU510" s="25"/>
      <c r="AV510" s="25"/>
      <c r="AW510" s="25"/>
      <c r="AX510" s="25"/>
      <c r="AY510" s="25"/>
      <c r="AZ510" s="25"/>
      <c r="BA510" s="25"/>
      <c r="BB510" s="25"/>
      <c r="BC510" s="25">
        <v>1</v>
      </c>
      <c r="BD510" s="25">
        <v>1</v>
      </c>
      <c r="BE510" s="25">
        <v>1</v>
      </c>
      <c r="BF510" s="25">
        <v>1</v>
      </c>
      <c r="BG510" s="25"/>
      <c r="BH510" s="25"/>
      <c r="BI510" s="25"/>
      <c r="BJ510" s="25"/>
      <c r="BK510" s="25"/>
      <c r="BL510" s="25"/>
      <c r="BM510" s="25"/>
      <c r="BN510" s="25"/>
      <c r="BO510" s="25"/>
      <c r="BP510" s="25"/>
      <c r="BQ510" s="25"/>
      <c r="BR510" s="25"/>
      <c r="BS510" s="25"/>
      <c r="BT510" s="25"/>
      <c r="BU510" s="26"/>
      <c r="BV510" s="100" t="s">
        <v>6481</v>
      </c>
      <c r="BW510" s="29"/>
      <c r="BX510" s="30"/>
      <c r="BY510" s="30">
        <v>1</v>
      </c>
      <c r="BZ510" s="30"/>
      <c r="CA510" s="30"/>
      <c r="CB510" s="30"/>
      <c r="CC510" s="30"/>
      <c r="CD510" s="30"/>
      <c r="CE510" s="30"/>
      <c r="CF510" s="30"/>
      <c r="CG510" s="30"/>
      <c r="CH510" s="30"/>
      <c r="CI510" s="30"/>
      <c r="CJ510" s="30"/>
      <c r="CK510" s="30"/>
      <c r="CL510" s="30"/>
      <c r="CM510" s="30"/>
      <c r="CN510" s="30"/>
      <c r="CO510" s="30"/>
      <c r="CP510" s="30">
        <v>1</v>
      </c>
      <c r="CQ510" s="31" t="s">
        <v>5299</v>
      </c>
      <c r="CR510" s="103" t="s">
        <v>6812</v>
      </c>
      <c r="CS510" s="35" t="s">
        <v>5301</v>
      </c>
      <c r="CT510" s="36" t="s">
        <v>5302</v>
      </c>
      <c r="CU510" s="36" t="s">
        <v>5303</v>
      </c>
      <c r="CV510" s="36" t="s">
        <v>5304</v>
      </c>
      <c r="CW510" s="36"/>
      <c r="CX510" s="36"/>
      <c r="CY510" s="36"/>
      <c r="CZ510" s="36"/>
      <c r="DA510" s="36"/>
      <c r="DB510" s="37"/>
      <c r="DC510" s="43" t="s">
        <v>5300</v>
      </c>
      <c r="DD510" s="48" t="s">
        <v>870</v>
      </c>
      <c r="DE510" s="6" t="s">
        <v>5305</v>
      </c>
    </row>
    <row r="511" spans="1:109">
      <c r="A511" s="6">
        <v>22028</v>
      </c>
      <c r="B511" s="6" t="s">
        <v>706</v>
      </c>
      <c r="C511" s="6" t="s">
        <v>707</v>
      </c>
      <c r="D511" s="13" t="s">
        <v>6089</v>
      </c>
      <c r="E511" s="15">
        <v>1</v>
      </c>
      <c r="F511" s="16"/>
      <c r="G511" s="16"/>
      <c r="H511" s="16"/>
      <c r="I511" s="17"/>
      <c r="J511" s="20">
        <v>1</v>
      </c>
      <c r="K511" s="21"/>
      <c r="L511" s="21"/>
      <c r="M511" s="21"/>
      <c r="N511" s="21"/>
      <c r="O511" s="21"/>
      <c r="P511" s="21"/>
      <c r="Q511" s="21">
        <v>1</v>
      </c>
      <c r="R511" s="21">
        <v>1</v>
      </c>
      <c r="S511" s="21"/>
      <c r="T511" s="21"/>
      <c r="U511" s="21"/>
      <c r="V511" s="21">
        <v>1</v>
      </c>
      <c r="W511" s="21"/>
      <c r="X511" s="21"/>
      <c r="Y511" s="21"/>
      <c r="Z511" s="21"/>
      <c r="AA511" s="21">
        <v>1</v>
      </c>
      <c r="AB511" s="22" t="s">
        <v>5307</v>
      </c>
      <c r="AC511" s="97" t="s">
        <v>6794</v>
      </c>
      <c r="AD511" s="24">
        <v>1</v>
      </c>
      <c r="AE511" s="25">
        <v>1</v>
      </c>
      <c r="AF511" s="25"/>
      <c r="AG511" s="25"/>
      <c r="AH511" s="25"/>
      <c r="AI511" s="25">
        <v>1</v>
      </c>
      <c r="AJ511" s="25"/>
      <c r="AK511" s="25">
        <v>1</v>
      </c>
      <c r="AL511" s="25">
        <v>1</v>
      </c>
      <c r="AM511" s="25">
        <v>1</v>
      </c>
      <c r="AN511" s="25"/>
      <c r="AO511" s="25"/>
      <c r="AP511" s="25"/>
      <c r="AQ511" s="25">
        <v>1</v>
      </c>
      <c r="AR511" s="25"/>
      <c r="AS511" s="25"/>
      <c r="AT511" s="25"/>
      <c r="AU511" s="25"/>
      <c r="AV511" s="25"/>
      <c r="AW511" s="25"/>
      <c r="AX511" s="25"/>
      <c r="AY511" s="25"/>
      <c r="AZ511" s="25"/>
      <c r="BA511" s="25"/>
      <c r="BB511" s="25"/>
      <c r="BC511" s="25"/>
      <c r="BD511" s="25">
        <v>1</v>
      </c>
      <c r="BE511" s="25"/>
      <c r="BF511" s="25">
        <v>1</v>
      </c>
      <c r="BG511" s="25"/>
      <c r="BH511" s="25"/>
      <c r="BI511" s="25"/>
      <c r="BJ511" s="25"/>
      <c r="BK511" s="25">
        <v>1</v>
      </c>
      <c r="BL511" s="25"/>
      <c r="BM511" s="25">
        <v>1</v>
      </c>
      <c r="BN511" s="25">
        <v>1</v>
      </c>
      <c r="BO511" s="25">
        <v>1</v>
      </c>
      <c r="BP511" s="25">
        <v>1</v>
      </c>
      <c r="BQ511" s="25"/>
      <c r="BR511" s="25"/>
      <c r="BS511" s="25"/>
      <c r="BT511" s="25">
        <v>1</v>
      </c>
      <c r="BU511" s="26" t="s">
        <v>5308</v>
      </c>
      <c r="BV511" s="100" t="s">
        <v>6482</v>
      </c>
      <c r="BW511" s="29"/>
      <c r="BX511" s="30"/>
      <c r="BY511" s="30"/>
      <c r="BZ511" s="30"/>
      <c r="CA511" s="30"/>
      <c r="CB511" s="30"/>
      <c r="CC511" s="30"/>
      <c r="CD511" s="30"/>
      <c r="CE511" s="30"/>
      <c r="CF511" s="30"/>
      <c r="CG511" s="30" t="s">
        <v>5309</v>
      </c>
      <c r="CH511" s="30"/>
      <c r="CI511" s="30"/>
      <c r="CJ511" s="30"/>
      <c r="CK511" s="30"/>
      <c r="CL511" s="30"/>
      <c r="CM511" s="30"/>
      <c r="CN511" s="30"/>
      <c r="CO511" s="30"/>
      <c r="CP511" s="30">
        <v>1</v>
      </c>
      <c r="CQ511" s="31" t="s">
        <v>5310</v>
      </c>
      <c r="CR511" s="103" t="s">
        <v>7056</v>
      </c>
      <c r="CS511" s="35" t="s">
        <v>5312</v>
      </c>
      <c r="CT511" s="36" t="s">
        <v>5313</v>
      </c>
      <c r="CU511" s="36" t="s">
        <v>5314</v>
      </c>
      <c r="CV511" s="36" t="s">
        <v>5315</v>
      </c>
      <c r="CW511" s="36" t="s">
        <v>5316</v>
      </c>
      <c r="CX511" s="36" t="s">
        <v>5317</v>
      </c>
      <c r="CY511" s="36" t="s">
        <v>5318</v>
      </c>
      <c r="CZ511" s="36" t="s">
        <v>5319</v>
      </c>
      <c r="DA511" s="36" t="s">
        <v>5320</v>
      </c>
      <c r="DB511" s="37" t="s">
        <v>5321</v>
      </c>
      <c r="DC511" s="43" t="s">
        <v>5300</v>
      </c>
      <c r="DD511" s="48" t="s">
        <v>5311</v>
      </c>
      <c r="DE511" s="6" t="s">
        <v>5322</v>
      </c>
    </row>
    <row r="512" spans="1:109">
      <c r="A512" s="6">
        <v>2022017</v>
      </c>
      <c r="B512" s="6" t="s">
        <v>5306</v>
      </c>
      <c r="C512" s="6" t="s">
        <v>708</v>
      </c>
      <c r="D512" s="13" t="s">
        <v>6111</v>
      </c>
      <c r="E512" s="15">
        <v>1</v>
      </c>
      <c r="F512" s="16">
        <v>1</v>
      </c>
      <c r="G512" s="16"/>
      <c r="H512" s="16"/>
      <c r="I512" s="17"/>
      <c r="J512" s="20">
        <v>1</v>
      </c>
      <c r="K512" s="21">
        <v>1</v>
      </c>
      <c r="L512" s="21">
        <v>1</v>
      </c>
      <c r="M512" s="21">
        <v>1</v>
      </c>
      <c r="N512" s="21">
        <v>1</v>
      </c>
      <c r="O512" s="21"/>
      <c r="P512" s="21"/>
      <c r="Q512" s="21">
        <v>1</v>
      </c>
      <c r="R512" s="21"/>
      <c r="S512" s="21"/>
      <c r="T512" s="21"/>
      <c r="U512" s="21"/>
      <c r="V512" s="21"/>
      <c r="W512" s="21"/>
      <c r="X512" s="21"/>
      <c r="Y512" s="21"/>
      <c r="Z512" s="21"/>
      <c r="AA512" s="21"/>
      <c r="AB512" s="22"/>
      <c r="AC512" s="97" t="s">
        <v>6795</v>
      </c>
      <c r="AD512" s="24"/>
      <c r="AE512" s="25"/>
      <c r="AF512" s="25"/>
      <c r="AG512" s="25"/>
      <c r="AH512" s="25"/>
      <c r="AI512" s="25"/>
      <c r="AJ512" s="25"/>
      <c r="AK512" s="25">
        <v>1</v>
      </c>
      <c r="AL512" s="25">
        <v>1</v>
      </c>
      <c r="AM512" s="25">
        <v>1</v>
      </c>
      <c r="AN512" s="25">
        <v>1</v>
      </c>
      <c r="AO512" s="25">
        <v>1</v>
      </c>
      <c r="AP512" s="25">
        <v>1</v>
      </c>
      <c r="AQ512" s="25">
        <v>1</v>
      </c>
      <c r="AR512" s="25">
        <v>1</v>
      </c>
      <c r="AS512" s="25">
        <v>1</v>
      </c>
      <c r="AT512" s="25">
        <v>1</v>
      </c>
      <c r="AU512" s="25"/>
      <c r="AV512" s="25">
        <v>1</v>
      </c>
      <c r="AW512" s="25">
        <v>1</v>
      </c>
      <c r="AX512" s="25"/>
      <c r="AY512" s="25">
        <v>1</v>
      </c>
      <c r="AZ512" s="25"/>
      <c r="BA512" s="25"/>
      <c r="BB512" s="25"/>
      <c r="BC512" s="25"/>
      <c r="BD512" s="25"/>
      <c r="BE512" s="25"/>
      <c r="BF512" s="25"/>
      <c r="BG512" s="25"/>
      <c r="BH512" s="25"/>
      <c r="BI512" s="25"/>
      <c r="BJ512" s="25"/>
      <c r="BK512" s="25"/>
      <c r="BL512" s="25">
        <v>1</v>
      </c>
      <c r="BM512" s="25"/>
      <c r="BN512" s="25"/>
      <c r="BO512" s="25">
        <v>1</v>
      </c>
      <c r="BP512" s="25"/>
      <c r="BQ512" s="25"/>
      <c r="BR512" s="25"/>
      <c r="BS512" s="25"/>
      <c r="BT512" s="25"/>
      <c r="BU512" s="26"/>
      <c r="BV512" s="100" t="s">
        <v>6483</v>
      </c>
      <c r="BW512" s="29"/>
      <c r="BX512" s="30"/>
      <c r="BY512" s="30"/>
      <c r="BZ512" s="30"/>
      <c r="CA512" s="30">
        <v>1</v>
      </c>
      <c r="CB512" s="30" t="s">
        <v>5336</v>
      </c>
      <c r="CC512" s="30" t="s">
        <v>5337</v>
      </c>
      <c r="CD512" s="30"/>
      <c r="CE512" s="30"/>
      <c r="CF512" s="30"/>
      <c r="CG512" s="30"/>
      <c r="CH512" s="30"/>
      <c r="CI512" s="30"/>
      <c r="CJ512" s="30"/>
      <c r="CK512" s="30"/>
      <c r="CL512" s="30"/>
      <c r="CM512" s="30"/>
      <c r="CN512" s="30">
        <v>1</v>
      </c>
      <c r="CO512" s="30" t="s">
        <v>5323</v>
      </c>
      <c r="CP512" s="30"/>
      <c r="CQ512" s="31"/>
      <c r="CR512" s="103" t="s">
        <v>7031</v>
      </c>
      <c r="CS512" s="35" t="s">
        <v>5325</v>
      </c>
      <c r="CT512" s="36" t="s">
        <v>5326</v>
      </c>
      <c r="CU512" s="36" t="s">
        <v>5327</v>
      </c>
      <c r="CV512" s="36" t="s">
        <v>5328</v>
      </c>
      <c r="CW512" s="36" t="s">
        <v>5329</v>
      </c>
      <c r="CX512" s="36" t="s">
        <v>5330</v>
      </c>
      <c r="CY512" s="36" t="s">
        <v>5331</v>
      </c>
      <c r="CZ512" s="36" t="s">
        <v>5332</v>
      </c>
      <c r="DA512" s="36" t="s">
        <v>5333</v>
      </c>
      <c r="DB512" s="37" t="s">
        <v>5334</v>
      </c>
      <c r="DC512" s="43" t="s">
        <v>5300</v>
      </c>
      <c r="DD512" s="48" t="s">
        <v>5324</v>
      </c>
      <c r="DE512" s="6" t="s">
        <v>5335</v>
      </c>
    </row>
    <row r="513" spans="1:109">
      <c r="A513" s="6">
        <v>20050</v>
      </c>
      <c r="B513" s="6" t="s">
        <v>709</v>
      </c>
      <c r="C513" s="6" t="s">
        <v>710</v>
      </c>
      <c r="D513" s="13" t="s">
        <v>7181</v>
      </c>
      <c r="E513" s="15">
        <v>1</v>
      </c>
      <c r="F513" s="16"/>
      <c r="G513" s="16"/>
      <c r="H513" s="16"/>
      <c r="I513" s="17"/>
      <c r="J513" s="20">
        <v>1</v>
      </c>
      <c r="K513" s="21"/>
      <c r="L513" s="21"/>
      <c r="M513" s="21"/>
      <c r="N513" s="21"/>
      <c r="O513" s="21"/>
      <c r="P513" s="21"/>
      <c r="Q513" s="21"/>
      <c r="R513" s="21">
        <v>1</v>
      </c>
      <c r="S513" s="21"/>
      <c r="T513" s="21"/>
      <c r="U513" s="21"/>
      <c r="V513" s="21"/>
      <c r="W513" s="21"/>
      <c r="X513" s="21"/>
      <c r="Y513" s="21"/>
      <c r="Z513" s="21"/>
      <c r="AA513" s="21"/>
      <c r="AB513" s="22"/>
      <c r="AC513" s="97" t="s">
        <v>6543</v>
      </c>
      <c r="AD513" s="24"/>
      <c r="AE513" s="25"/>
      <c r="AF513" s="25"/>
      <c r="AG513" s="25"/>
      <c r="AH513" s="25">
        <v>1</v>
      </c>
      <c r="AI513" s="25"/>
      <c r="AJ513" s="25"/>
      <c r="AK513" s="25">
        <v>1</v>
      </c>
      <c r="AL513" s="25"/>
      <c r="AM513" s="25"/>
      <c r="AN513" s="25"/>
      <c r="AO513" s="25"/>
      <c r="AP513" s="25"/>
      <c r="AQ513" s="25"/>
      <c r="AR513" s="25"/>
      <c r="AS513" s="25"/>
      <c r="AT513" s="25"/>
      <c r="AU513" s="25"/>
      <c r="AV513" s="25"/>
      <c r="AW513" s="25"/>
      <c r="AX513" s="25"/>
      <c r="AY513" s="25"/>
      <c r="AZ513" s="25"/>
      <c r="BA513" s="25"/>
      <c r="BB513" s="25"/>
      <c r="BC513" s="25"/>
      <c r="BD513" s="25"/>
      <c r="BE513" s="25"/>
      <c r="BF513" s="25"/>
      <c r="BG513" s="25"/>
      <c r="BH513" s="25"/>
      <c r="BI513" s="25"/>
      <c r="BJ513" s="25"/>
      <c r="BK513" s="25"/>
      <c r="BL513" s="25"/>
      <c r="BM513" s="25"/>
      <c r="BN513" s="25"/>
      <c r="BO513" s="25"/>
      <c r="BP513" s="25"/>
      <c r="BQ513" s="25"/>
      <c r="BR513" s="25"/>
      <c r="BS513" s="25"/>
      <c r="BT513" s="25"/>
      <c r="BU513" s="26"/>
      <c r="BV513" s="100" t="s">
        <v>6484</v>
      </c>
      <c r="BW513" s="29"/>
      <c r="BX513" s="30"/>
      <c r="BY513" s="30"/>
      <c r="BZ513" s="30">
        <v>1</v>
      </c>
      <c r="CA513" s="30"/>
      <c r="CB513" s="30"/>
      <c r="CC513" s="30"/>
      <c r="CD513" s="30"/>
      <c r="CE513" s="30"/>
      <c r="CF513" s="30"/>
      <c r="CG513" s="30"/>
      <c r="CH513" s="30"/>
      <c r="CI513" s="30"/>
      <c r="CJ513" s="30"/>
      <c r="CK513" s="30"/>
      <c r="CL513" s="30"/>
      <c r="CM513" s="30"/>
      <c r="CN513" s="30"/>
      <c r="CO513" s="30"/>
      <c r="CP513" s="30"/>
      <c r="CQ513" s="31"/>
      <c r="CR513" s="103" t="s">
        <v>6820</v>
      </c>
      <c r="CS513" s="35" t="s">
        <v>5339</v>
      </c>
      <c r="CT513" s="36" t="s">
        <v>5340</v>
      </c>
      <c r="CU513" s="36" t="s">
        <v>5341</v>
      </c>
      <c r="CV513" s="36" t="s">
        <v>5342</v>
      </c>
      <c r="CW513" s="36" t="s">
        <v>5343</v>
      </c>
      <c r="CX513" s="36" t="s">
        <v>5344</v>
      </c>
      <c r="CY513" s="36" t="s">
        <v>5345</v>
      </c>
      <c r="CZ513" s="36" t="s">
        <v>5346</v>
      </c>
      <c r="DA513" s="36" t="s">
        <v>5347</v>
      </c>
      <c r="DB513" s="37" t="s">
        <v>5348</v>
      </c>
      <c r="DC513" s="43" t="s">
        <v>5300</v>
      </c>
      <c r="DD513" s="48" t="s">
        <v>5338</v>
      </c>
      <c r="DE513" s="6" t="s">
        <v>5349</v>
      </c>
    </row>
    <row r="514" spans="1:109">
      <c r="A514" s="6">
        <v>2020005</v>
      </c>
      <c r="B514" s="6" t="s">
        <v>711</v>
      </c>
      <c r="C514" s="6" t="s">
        <v>712</v>
      </c>
      <c r="D514" s="13" t="s">
        <v>7183</v>
      </c>
      <c r="E514" s="15">
        <v>1</v>
      </c>
      <c r="F514" s="16">
        <v>1</v>
      </c>
      <c r="G514" s="16"/>
      <c r="H514" s="16"/>
      <c r="I514" s="17"/>
      <c r="J514" s="20"/>
      <c r="K514" s="21"/>
      <c r="L514" s="21">
        <v>1</v>
      </c>
      <c r="M514" s="21"/>
      <c r="N514" s="21">
        <v>1</v>
      </c>
      <c r="O514" s="21"/>
      <c r="P514" s="21"/>
      <c r="Q514" s="21">
        <v>1</v>
      </c>
      <c r="R514" s="21">
        <v>1</v>
      </c>
      <c r="S514" s="21"/>
      <c r="T514" s="21"/>
      <c r="U514" s="21"/>
      <c r="V514" s="21"/>
      <c r="W514" s="21"/>
      <c r="X514" s="21"/>
      <c r="Y514" s="21"/>
      <c r="Z514" s="21">
        <v>1</v>
      </c>
      <c r="AA514" s="21"/>
      <c r="AB514" s="22"/>
      <c r="AC514" s="97" t="s">
        <v>6796</v>
      </c>
      <c r="AD514" s="24"/>
      <c r="AE514" s="25">
        <v>1</v>
      </c>
      <c r="AF514" s="25"/>
      <c r="AG514" s="25"/>
      <c r="AH514" s="25"/>
      <c r="AI514" s="25"/>
      <c r="AJ514" s="25"/>
      <c r="AK514" s="25"/>
      <c r="AL514" s="25">
        <v>1</v>
      </c>
      <c r="AM514" s="25"/>
      <c r="AN514" s="25"/>
      <c r="AO514" s="25"/>
      <c r="AP514" s="25"/>
      <c r="AQ514" s="25"/>
      <c r="AR514" s="25"/>
      <c r="AS514" s="25"/>
      <c r="AT514" s="25"/>
      <c r="AU514" s="25"/>
      <c r="AV514" s="25"/>
      <c r="AW514" s="25"/>
      <c r="AX514" s="25"/>
      <c r="AY514" s="25"/>
      <c r="AZ514" s="25"/>
      <c r="BA514" s="25"/>
      <c r="BB514" s="25"/>
      <c r="BC514" s="25"/>
      <c r="BD514" s="25"/>
      <c r="BE514" s="25"/>
      <c r="BF514" s="25"/>
      <c r="BG514" s="25"/>
      <c r="BH514" s="25"/>
      <c r="BI514" s="25"/>
      <c r="BJ514" s="25"/>
      <c r="BK514" s="25"/>
      <c r="BL514" s="25"/>
      <c r="BM514" s="25"/>
      <c r="BN514" s="25"/>
      <c r="BO514" s="25"/>
      <c r="BP514" s="25">
        <v>1</v>
      </c>
      <c r="BQ514" s="25"/>
      <c r="BR514" s="25"/>
      <c r="BS514" s="25"/>
      <c r="BT514" s="25"/>
      <c r="BU514" s="26"/>
      <c r="BV514" s="100" t="s">
        <v>6485</v>
      </c>
      <c r="BW514" s="29"/>
      <c r="BX514" s="30"/>
      <c r="BY514" s="30"/>
      <c r="BZ514" s="30"/>
      <c r="CA514" s="30"/>
      <c r="CB514" s="30"/>
      <c r="CC514" s="30"/>
      <c r="CD514" s="30"/>
      <c r="CE514" s="30"/>
      <c r="CF514" s="30"/>
      <c r="CG514" s="30"/>
      <c r="CH514" s="30"/>
      <c r="CI514" s="30"/>
      <c r="CJ514" s="30"/>
      <c r="CK514" s="30"/>
      <c r="CL514" s="30"/>
      <c r="CM514" s="30"/>
      <c r="CN514" s="30"/>
      <c r="CO514" s="30"/>
      <c r="CP514" s="30">
        <v>1</v>
      </c>
      <c r="CQ514" s="31" t="s">
        <v>5350</v>
      </c>
      <c r="CR514" s="103" t="s">
        <v>6517</v>
      </c>
      <c r="CS514" s="35" t="s">
        <v>5352</v>
      </c>
      <c r="CT514" s="36" t="s">
        <v>5353</v>
      </c>
      <c r="CU514" s="36" t="s">
        <v>5354</v>
      </c>
      <c r="CV514" s="36" t="s">
        <v>5355</v>
      </c>
      <c r="CW514" s="36" t="s">
        <v>5356</v>
      </c>
      <c r="CX514" s="36" t="s">
        <v>5357</v>
      </c>
      <c r="CY514" s="36" t="s">
        <v>5358</v>
      </c>
      <c r="CZ514" s="36" t="s">
        <v>5359</v>
      </c>
      <c r="DA514" s="36" t="s">
        <v>5360</v>
      </c>
      <c r="DB514" s="37" t="s">
        <v>5361</v>
      </c>
      <c r="DC514" s="43" t="s">
        <v>5300</v>
      </c>
      <c r="DD514" s="48" t="s">
        <v>5351</v>
      </c>
      <c r="DE514" s="6" t="s">
        <v>5362</v>
      </c>
    </row>
    <row r="515" spans="1:109">
      <c r="A515" s="6">
        <v>20006</v>
      </c>
      <c r="B515" s="6" t="s">
        <v>5376</v>
      </c>
      <c r="C515" s="6" t="s">
        <v>713</v>
      </c>
      <c r="D515" s="13" t="s">
        <v>6038</v>
      </c>
      <c r="E515" s="15">
        <v>1</v>
      </c>
      <c r="F515" s="16"/>
      <c r="G515" s="16"/>
      <c r="H515" s="16"/>
      <c r="I515" s="17"/>
      <c r="J515" s="20">
        <v>1</v>
      </c>
      <c r="K515" s="21"/>
      <c r="L515" s="21"/>
      <c r="M515" s="21"/>
      <c r="N515" s="21"/>
      <c r="O515" s="21"/>
      <c r="P515" s="21"/>
      <c r="Q515" s="21"/>
      <c r="R515" s="21"/>
      <c r="S515" s="21"/>
      <c r="T515" s="21"/>
      <c r="U515" s="21"/>
      <c r="V515" s="21">
        <v>1</v>
      </c>
      <c r="W515" s="21"/>
      <c r="X515" s="21"/>
      <c r="Y515" s="21"/>
      <c r="Z515" s="21"/>
      <c r="AA515" s="21"/>
      <c r="AB515" s="22"/>
      <c r="AC515" s="97" t="s">
        <v>6598</v>
      </c>
      <c r="AD515" s="24">
        <v>1</v>
      </c>
      <c r="AE515" s="25">
        <v>1</v>
      </c>
      <c r="AF515" s="25">
        <v>1</v>
      </c>
      <c r="AG515" s="25"/>
      <c r="AH515" s="25">
        <v>1</v>
      </c>
      <c r="AI515" s="25">
        <v>1</v>
      </c>
      <c r="AJ515" s="25">
        <v>1</v>
      </c>
      <c r="AK515" s="25">
        <v>1</v>
      </c>
      <c r="AL515" s="25">
        <v>1</v>
      </c>
      <c r="AM515" s="25">
        <v>1</v>
      </c>
      <c r="AN515" s="25"/>
      <c r="AO515" s="25"/>
      <c r="AP515" s="25"/>
      <c r="AQ515" s="25">
        <v>1</v>
      </c>
      <c r="AR515" s="25"/>
      <c r="AS515" s="25"/>
      <c r="AT515" s="25"/>
      <c r="AU515" s="25"/>
      <c r="AV515" s="25"/>
      <c r="AW515" s="25"/>
      <c r="AX515" s="25"/>
      <c r="AY515" s="25"/>
      <c r="AZ515" s="25">
        <v>1</v>
      </c>
      <c r="BA515" s="25"/>
      <c r="BB515" s="25"/>
      <c r="BC515" s="25"/>
      <c r="BD515" s="25"/>
      <c r="BE515" s="25"/>
      <c r="BF515" s="25"/>
      <c r="BG515" s="25"/>
      <c r="BH515" s="25"/>
      <c r="BI515" s="25"/>
      <c r="BJ515" s="25"/>
      <c r="BK515" s="25"/>
      <c r="BL515" s="25"/>
      <c r="BM515" s="25"/>
      <c r="BN515" s="25"/>
      <c r="BO515" s="25">
        <v>1</v>
      </c>
      <c r="BP515" s="25"/>
      <c r="BQ515" s="25"/>
      <c r="BR515" s="25"/>
      <c r="BS515" s="25"/>
      <c r="BT515" s="25"/>
      <c r="BU515" s="26"/>
      <c r="BV515" s="100" t="s">
        <v>6486</v>
      </c>
      <c r="BW515" s="29"/>
      <c r="BX515" s="30"/>
      <c r="BY515" s="30">
        <v>1</v>
      </c>
      <c r="BZ515" s="30"/>
      <c r="CA515" s="30"/>
      <c r="CB515" s="30"/>
      <c r="CC515" s="30"/>
      <c r="CD515" s="30"/>
      <c r="CE515" s="30"/>
      <c r="CF515" s="30"/>
      <c r="CG515" s="30" t="s">
        <v>5309</v>
      </c>
      <c r="CH515" s="30"/>
      <c r="CI515" s="30"/>
      <c r="CJ515" s="30"/>
      <c r="CK515" s="30"/>
      <c r="CL515" s="30"/>
      <c r="CM515" s="30"/>
      <c r="CN515" s="30">
        <v>1</v>
      </c>
      <c r="CO515" s="30" t="s">
        <v>5363</v>
      </c>
      <c r="CP515" s="30">
        <v>1</v>
      </c>
      <c r="CQ515" s="31" t="s">
        <v>5364</v>
      </c>
      <c r="CR515" s="103" t="s">
        <v>7057</v>
      </c>
      <c r="CS515" s="35" t="s">
        <v>5366</v>
      </c>
      <c r="CT515" s="36" t="s">
        <v>5367</v>
      </c>
      <c r="CU515" s="36" t="s">
        <v>5368</v>
      </c>
      <c r="CV515" s="36" t="s">
        <v>5369</v>
      </c>
      <c r="CW515" s="36" t="s">
        <v>5370</v>
      </c>
      <c r="CX515" s="36" t="s">
        <v>5371</v>
      </c>
      <c r="CY515" s="36" t="s">
        <v>5372</v>
      </c>
      <c r="CZ515" s="36" t="s">
        <v>5373</v>
      </c>
      <c r="DA515" s="36" t="s">
        <v>5374</v>
      </c>
      <c r="DB515" s="37" t="s">
        <v>5375</v>
      </c>
      <c r="DC515" s="43" t="s">
        <v>5300</v>
      </c>
      <c r="DD515" s="48" t="s">
        <v>5365</v>
      </c>
      <c r="DE515" s="6" t="s">
        <v>5377</v>
      </c>
    </row>
    <row r="516" spans="1:109">
      <c r="A516" s="6">
        <v>2022015</v>
      </c>
      <c r="B516" s="6" t="s">
        <v>714</v>
      </c>
      <c r="C516" s="6" t="s">
        <v>715</v>
      </c>
      <c r="D516" s="13" t="s">
        <v>6049</v>
      </c>
      <c r="E516" s="15">
        <v>1</v>
      </c>
      <c r="F516" s="16">
        <v>1</v>
      </c>
      <c r="G516" s="16"/>
      <c r="H516" s="16"/>
      <c r="I516" s="17"/>
      <c r="J516" s="20">
        <v>1</v>
      </c>
      <c r="K516" s="21"/>
      <c r="L516" s="21">
        <v>1</v>
      </c>
      <c r="M516" s="21">
        <v>1</v>
      </c>
      <c r="N516" s="21">
        <v>1</v>
      </c>
      <c r="O516" s="21"/>
      <c r="P516" s="21"/>
      <c r="Q516" s="21"/>
      <c r="R516" s="21">
        <v>1</v>
      </c>
      <c r="S516" s="21">
        <v>1</v>
      </c>
      <c r="T516" s="21"/>
      <c r="U516" s="21"/>
      <c r="V516" s="21"/>
      <c r="W516" s="21"/>
      <c r="X516" s="21"/>
      <c r="Y516" s="21"/>
      <c r="Z516" s="21"/>
      <c r="AA516" s="21">
        <v>1</v>
      </c>
      <c r="AB516" s="22" t="s">
        <v>5378</v>
      </c>
      <c r="AC516" s="97" t="s">
        <v>6797</v>
      </c>
      <c r="AD516" s="24">
        <v>1</v>
      </c>
      <c r="AE516" s="25">
        <v>1</v>
      </c>
      <c r="AF516" s="25"/>
      <c r="AG516" s="25">
        <v>1</v>
      </c>
      <c r="AH516" s="25"/>
      <c r="AI516" s="25"/>
      <c r="AJ516" s="25"/>
      <c r="AK516" s="25">
        <v>1</v>
      </c>
      <c r="AL516" s="25">
        <v>1</v>
      </c>
      <c r="AM516" s="25"/>
      <c r="AN516" s="25">
        <v>1</v>
      </c>
      <c r="AO516" s="25"/>
      <c r="AP516" s="25"/>
      <c r="AQ516" s="25"/>
      <c r="AR516" s="25"/>
      <c r="AS516" s="25"/>
      <c r="AT516" s="25"/>
      <c r="AU516" s="25"/>
      <c r="AV516" s="25"/>
      <c r="AW516" s="25"/>
      <c r="AX516" s="25"/>
      <c r="AY516" s="25"/>
      <c r="AZ516" s="25"/>
      <c r="BA516" s="25"/>
      <c r="BB516" s="25"/>
      <c r="BC516" s="25"/>
      <c r="BD516" s="25"/>
      <c r="BE516" s="25"/>
      <c r="BF516" s="25"/>
      <c r="BG516" s="25"/>
      <c r="BH516" s="25"/>
      <c r="BI516" s="25"/>
      <c r="BJ516" s="25">
        <v>1</v>
      </c>
      <c r="BK516" s="25"/>
      <c r="BL516" s="25"/>
      <c r="BM516" s="25">
        <v>1</v>
      </c>
      <c r="BN516" s="25"/>
      <c r="BO516" s="25"/>
      <c r="BP516" s="25"/>
      <c r="BQ516" s="25"/>
      <c r="BR516" s="25"/>
      <c r="BS516" s="25"/>
      <c r="BT516" s="25"/>
      <c r="BU516" s="26"/>
      <c r="BV516" s="100" t="s">
        <v>6487</v>
      </c>
      <c r="BW516" s="29"/>
      <c r="BX516" s="30"/>
      <c r="BY516" s="30"/>
      <c r="BZ516" s="30"/>
      <c r="CA516" s="30">
        <v>1</v>
      </c>
      <c r="CB516" s="30" t="s">
        <v>5379</v>
      </c>
      <c r="CC516" s="30"/>
      <c r="CD516" s="30"/>
      <c r="CE516" s="30"/>
      <c r="CF516" s="30"/>
      <c r="CG516" s="30"/>
      <c r="CH516" s="30"/>
      <c r="CI516" s="30"/>
      <c r="CJ516" s="30"/>
      <c r="CK516" s="30"/>
      <c r="CL516" s="30"/>
      <c r="CM516" s="30"/>
      <c r="CN516" s="30">
        <v>1</v>
      </c>
      <c r="CO516" s="30" t="s">
        <v>5380</v>
      </c>
      <c r="CP516" s="30">
        <v>1</v>
      </c>
      <c r="CQ516" s="31" t="s">
        <v>5381</v>
      </c>
      <c r="CR516" s="103" t="s">
        <v>7032</v>
      </c>
      <c r="CS516" s="35" t="s">
        <v>5383</v>
      </c>
      <c r="CT516" s="36" t="s">
        <v>5384</v>
      </c>
      <c r="CU516" s="36" t="s">
        <v>5385</v>
      </c>
      <c r="CV516" s="36" t="s">
        <v>5386</v>
      </c>
      <c r="CW516" s="36" t="s">
        <v>5387</v>
      </c>
      <c r="CX516" s="36" t="s">
        <v>5388</v>
      </c>
      <c r="CY516" s="36" t="s">
        <v>5389</v>
      </c>
      <c r="CZ516" s="36" t="s">
        <v>5390</v>
      </c>
      <c r="DA516" s="36" t="s">
        <v>5391</v>
      </c>
      <c r="DB516" s="37" t="s">
        <v>5392</v>
      </c>
      <c r="DC516" s="43" t="s">
        <v>5300</v>
      </c>
      <c r="DD516" s="48" t="s">
        <v>5382</v>
      </c>
      <c r="DE516" s="6" t="s">
        <v>5393</v>
      </c>
    </row>
    <row r="517" spans="1:109">
      <c r="A517" s="6">
        <v>28004</v>
      </c>
      <c r="B517" s="6" t="s">
        <v>716</v>
      </c>
      <c r="C517" s="6" t="s">
        <v>717</v>
      </c>
      <c r="D517" s="13" t="s">
        <v>6091</v>
      </c>
      <c r="E517" s="15"/>
      <c r="F517" s="16">
        <v>1</v>
      </c>
      <c r="G517" s="16"/>
      <c r="H517" s="16"/>
      <c r="I517" s="17"/>
      <c r="J517" s="20"/>
      <c r="K517" s="21">
        <v>1</v>
      </c>
      <c r="L517" s="21"/>
      <c r="M517" s="21"/>
      <c r="N517" s="21"/>
      <c r="O517" s="21"/>
      <c r="P517" s="21"/>
      <c r="Q517" s="21"/>
      <c r="R517" s="21"/>
      <c r="S517" s="21"/>
      <c r="T517" s="21"/>
      <c r="U517" s="21"/>
      <c r="V517" s="21"/>
      <c r="W517" s="21"/>
      <c r="X517" s="21"/>
      <c r="Y517" s="21"/>
      <c r="Z517" s="21"/>
      <c r="AA517" s="21"/>
      <c r="AB517" s="22"/>
      <c r="AC517" s="97" t="s">
        <v>6527</v>
      </c>
      <c r="AD517" s="24"/>
      <c r="AE517" s="25"/>
      <c r="AF517" s="25"/>
      <c r="AG517" s="25"/>
      <c r="AH517" s="25"/>
      <c r="AI517" s="25"/>
      <c r="AJ517" s="25"/>
      <c r="AK517" s="25"/>
      <c r="AL517" s="25"/>
      <c r="AM517" s="25"/>
      <c r="AN517" s="25">
        <v>1</v>
      </c>
      <c r="AO517" s="25"/>
      <c r="AP517" s="25"/>
      <c r="AQ517" s="25"/>
      <c r="AR517" s="25">
        <v>1</v>
      </c>
      <c r="AS517" s="25"/>
      <c r="AT517" s="25"/>
      <c r="AU517" s="25"/>
      <c r="AV517" s="25"/>
      <c r="AW517" s="25"/>
      <c r="AX517" s="25">
        <v>1</v>
      </c>
      <c r="AY517" s="25">
        <v>1</v>
      </c>
      <c r="AZ517" s="25"/>
      <c r="BA517" s="25"/>
      <c r="BB517" s="25"/>
      <c r="BC517" s="25"/>
      <c r="BD517" s="25"/>
      <c r="BE517" s="25"/>
      <c r="BF517" s="25"/>
      <c r="BG517" s="25"/>
      <c r="BH517" s="25"/>
      <c r="BI517" s="25"/>
      <c r="BJ517" s="25"/>
      <c r="BK517" s="25"/>
      <c r="BL517" s="25"/>
      <c r="BM517" s="25"/>
      <c r="BN517" s="25"/>
      <c r="BO517" s="25"/>
      <c r="BP517" s="25"/>
      <c r="BQ517" s="25"/>
      <c r="BR517" s="25"/>
      <c r="BS517" s="25"/>
      <c r="BT517" s="25"/>
      <c r="BU517" s="26"/>
      <c r="BV517" s="100" t="s">
        <v>6488</v>
      </c>
      <c r="BW517" s="29"/>
      <c r="BX517" s="30"/>
      <c r="BY517" s="30">
        <v>1</v>
      </c>
      <c r="BZ517" s="30"/>
      <c r="CA517" s="30"/>
      <c r="CB517" s="30"/>
      <c r="CC517" s="30"/>
      <c r="CD517" s="30"/>
      <c r="CE517" s="30"/>
      <c r="CF517" s="30"/>
      <c r="CG517" s="30"/>
      <c r="CH517" s="30"/>
      <c r="CI517" s="30"/>
      <c r="CJ517" s="30"/>
      <c r="CK517" s="30"/>
      <c r="CL517" s="30"/>
      <c r="CM517" s="30"/>
      <c r="CN517" s="30"/>
      <c r="CO517" s="30"/>
      <c r="CP517" s="30"/>
      <c r="CQ517" s="31"/>
      <c r="CR517" s="103" t="s">
        <v>6812</v>
      </c>
      <c r="CS517" s="35" t="s">
        <v>5395</v>
      </c>
      <c r="CT517" s="36" t="s">
        <v>5396</v>
      </c>
      <c r="CU517" s="36" t="s">
        <v>5397</v>
      </c>
      <c r="CV517" s="36" t="s">
        <v>5398</v>
      </c>
      <c r="CW517" s="36" t="s">
        <v>5399</v>
      </c>
      <c r="CX517" s="36" t="s">
        <v>5400</v>
      </c>
      <c r="CY517" s="36" t="s">
        <v>5401</v>
      </c>
      <c r="CZ517" s="36" t="s">
        <v>5402</v>
      </c>
      <c r="DA517" s="36" t="s">
        <v>5403</v>
      </c>
      <c r="DB517" s="37" t="s">
        <v>5404</v>
      </c>
      <c r="DC517" s="43" t="s">
        <v>5300</v>
      </c>
      <c r="DD517" s="48" t="s">
        <v>5394</v>
      </c>
      <c r="DE517" s="6" t="s">
        <v>5405</v>
      </c>
    </row>
    <row r="518" spans="1:109">
      <c r="A518" s="6">
        <v>23007</v>
      </c>
      <c r="B518" s="6" t="s">
        <v>718</v>
      </c>
      <c r="C518" s="6" t="s">
        <v>719</v>
      </c>
      <c r="D518" s="13" t="s">
        <v>6052</v>
      </c>
      <c r="E518" s="15">
        <v>1</v>
      </c>
      <c r="F518" s="16"/>
      <c r="G518" s="16">
        <v>1</v>
      </c>
      <c r="H518" s="16"/>
      <c r="I518" s="17">
        <v>1</v>
      </c>
      <c r="J518" s="20"/>
      <c r="K518" s="21"/>
      <c r="L518" s="21"/>
      <c r="M518" s="21"/>
      <c r="N518" s="21"/>
      <c r="O518" s="21"/>
      <c r="P518" s="21">
        <v>1</v>
      </c>
      <c r="Q518" s="21"/>
      <c r="R518" s="21">
        <v>1</v>
      </c>
      <c r="S518" s="21"/>
      <c r="T518" s="21"/>
      <c r="U518" s="21"/>
      <c r="V518" s="21">
        <v>1</v>
      </c>
      <c r="W518" s="21"/>
      <c r="X518" s="21"/>
      <c r="Y518" s="21">
        <v>1</v>
      </c>
      <c r="Z518" s="21"/>
      <c r="AA518" s="21"/>
      <c r="AB518" s="22"/>
      <c r="AC518" s="97" t="s">
        <v>6798</v>
      </c>
      <c r="AD518" s="24"/>
      <c r="AE518" s="25"/>
      <c r="AF518" s="25"/>
      <c r="AG518" s="25"/>
      <c r="AH518" s="25"/>
      <c r="AI518" s="25"/>
      <c r="AJ518" s="25"/>
      <c r="AK518" s="25">
        <v>1</v>
      </c>
      <c r="AL518" s="25">
        <v>1</v>
      </c>
      <c r="AM518" s="25">
        <v>1</v>
      </c>
      <c r="AN518" s="25"/>
      <c r="AO518" s="25"/>
      <c r="AP518" s="25"/>
      <c r="AQ518" s="25"/>
      <c r="AR518" s="25"/>
      <c r="AS518" s="25"/>
      <c r="AT518" s="25"/>
      <c r="AU518" s="25"/>
      <c r="AV518" s="25"/>
      <c r="AW518" s="25"/>
      <c r="AX518" s="25"/>
      <c r="AY518" s="25"/>
      <c r="AZ518" s="25"/>
      <c r="BA518" s="25"/>
      <c r="BB518" s="25"/>
      <c r="BC518" s="25"/>
      <c r="BD518" s="25">
        <v>1</v>
      </c>
      <c r="BE518" s="25"/>
      <c r="BF518" s="25">
        <v>1</v>
      </c>
      <c r="BG518" s="25"/>
      <c r="BH518" s="25"/>
      <c r="BI518" s="25"/>
      <c r="BJ518" s="25"/>
      <c r="BK518" s="25"/>
      <c r="BL518" s="25"/>
      <c r="BM518" s="25"/>
      <c r="BN518" s="25"/>
      <c r="BO518" s="25">
        <v>1</v>
      </c>
      <c r="BP518" s="25"/>
      <c r="BQ518" s="25"/>
      <c r="BR518" s="25">
        <v>1</v>
      </c>
      <c r="BS518" s="25" t="s">
        <v>5406</v>
      </c>
      <c r="BT518" s="25">
        <v>1</v>
      </c>
      <c r="BU518" s="26" t="s">
        <v>5407</v>
      </c>
      <c r="BV518" s="100" t="s">
        <v>6489</v>
      </c>
      <c r="BW518" s="29"/>
      <c r="BX518" s="30"/>
      <c r="BY518" s="30"/>
      <c r="BZ518" s="30"/>
      <c r="CA518" s="30"/>
      <c r="CB518" s="30"/>
      <c r="CC518" s="30"/>
      <c r="CD518" s="30"/>
      <c r="CE518" s="30"/>
      <c r="CF518" s="30"/>
      <c r="CG518" s="30"/>
      <c r="CH518" s="30"/>
      <c r="CI518" s="30"/>
      <c r="CJ518" s="30"/>
      <c r="CK518" s="30"/>
      <c r="CL518" s="30"/>
      <c r="CM518" s="30"/>
      <c r="CN518" s="30"/>
      <c r="CO518" s="30"/>
      <c r="CP518" s="30">
        <v>1</v>
      </c>
      <c r="CQ518" s="31" t="s">
        <v>5408</v>
      </c>
      <c r="CR518" s="103" t="s">
        <v>6517</v>
      </c>
      <c r="CS518" s="35" t="s">
        <v>5410</v>
      </c>
      <c r="CT518" s="36" t="s">
        <v>5411</v>
      </c>
      <c r="CU518" s="36" t="s">
        <v>5412</v>
      </c>
      <c r="CV518" s="36" t="s">
        <v>5413</v>
      </c>
      <c r="CW518" s="36" t="s">
        <v>5414</v>
      </c>
      <c r="CX518" s="36" t="s">
        <v>5415</v>
      </c>
      <c r="CY518" s="36" t="s">
        <v>5416</v>
      </c>
      <c r="CZ518" s="36" t="s">
        <v>5417</v>
      </c>
      <c r="DA518" s="36" t="s">
        <v>5418</v>
      </c>
      <c r="DB518" s="37" t="s">
        <v>5419</v>
      </c>
      <c r="DC518" s="43" t="s">
        <v>5300</v>
      </c>
      <c r="DD518" s="48" t="s">
        <v>5409</v>
      </c>
      <c r="DE518" s="6" t="s">
        <v>5420</v>
      </c>
    </row>
    <row r="519" spans="1:109">
      <c r="A519" s="6">
        <v>25035</v>
      </c>
      <c r="B519" s="6" t="s">
        <v>720</v>
      </c>
      <c r="C519" s="6" t="s">
        <v>721</v>
      </c>
      <c r="D519" s="13" t="s">
        <v>6008</v>
      </c>
      <c r="E519" s="15">
        <v>1</v>
      </c>
      <c r="F519" s="16"/>
      <c r="G519" s="16"/>
      <c r="H519" s="16"/>
      <c r="I519" s="17"/>
      <c r="J519" s="20"/>
      <c r="K519" s="21"/>
      <c r="L519" s="21"/>
      <c r="M519" s="21"/>
      <c r="N519" s="21"/>
      <c r="O519" s="21"/>
      <c r="P519" s="21"/>
      <c r="Q519" s="21"/>
      <c r="R519" s="21"/>
      <c r="S519" s="21"/>
      <c r="T519" s="21"/>
      <c r="U519" s="21"/>
      <c r="V519" s="21">
        <v>1</v>
      </c>
      <c r="W519" s="21"/>
      <c r="X519" s="21"/>
      <c r="Y519" s="21"/>
      <c r="Z519" s="21"/>
      <c r="AA519" s="21">
        <v>1</v>
      </c>
      <c r="AB519" s="22" t="s">
        <v>5421</v>
      </c>
      <c r="AC519" s="97" t="s">
        <v>6799</v>
      </c>
      <c r="AD519" s="24"/>
      <c r="AE519" s="25"/>
      <c r="AF519" s="25"/>
      <c r="AG519" s="25"/>
      <c r="AH519" s="25"/>
      <c r="AI519" s="25"/>
      <c r="AJ519" s="25"/>
      <c r="AK519" s="25">
        <v>1</v>
      </c>
      <c r="AL519" s="25">
        <v>1</v>
      </c>
      <c r="AM519" s="25">
        <v>1</v>
      </c>
      <c r="AN519" s="25"/>
      <c r="AO519" s="25"/>
      <c r="AP519" s="25"/>
      <c r="AQ519" s="25"/>
      <c r="AR519" s="25"/>
      <c r="AS519" s="25"/>
      <c r="AT519" s="25"/>
      <c r="AU519" s="25"/>
      <c r="AV519" s="25"/>
      <c r="AW519" s="25"/>
      <c r="AX519" s="25"/>
      <c r="AY519" s="25"/>
      <c r="AZ519" s="25"/>
      <c r="BA519" s="25"/>
      <c r="BB519" s="25"/>
      <c r="BC519" s="25"/>
      <c r="BD519" s="25">
        <v>1</v>
      </c>
      <c r="BE519" s="25"/>
      <c r="BF519" s="25"/>
      <c r="BG519" s="25"/>
      <c r="BH519" s="25"/>
      <c r="BI519" s="25"/>
      <c r="BJ519" s="25"/>
      <c r="BK519" s="25"/>
      <c r="BL519" s="25"/>
      <c r="BM519" s="25">
        <v>1</v>
      </c>
      <c r="BN519" s="25"/>
      <c r="BO519" s="25"/>
      <c r="BP519" s="25"/>
      <c r="BQ519" s="25"/>
      <c r="BR519" s="25"/>
      <c r="BS519" s="25"/>
      <c r="BT519" s="25">
        <v>1</v>
      </c>
      <c r="BU519" s="26" t="s">
        <v>5422</v>
      </c>
      <c r="BV519" s="100" t="s">
        <v>6490</v>
      </c>
      <c r="BW519" s="29"/>
      <c r="BX519" s="30"/>
      <c r="BY519" s="30"/>
      <c r="BZ519" s="30"/>
      <c r="CA519" s="30"/>
      <c r="CB519" s="30"/>
      <c r="CC519" s="30"/>
      <c r="CD519" s="30"/>
      <c r="CE519" s="30"/>
      <c r="CF519" s="30"/>
      <c r="CG519" s="30"/>
      <c r="CH519" s="30"/>
      <c r="CI519" s="30"/>
      <c r="CJ519" s="30"/>
      <c r="CK519" s="30"/>
      <c r="CL519" s="30"/>
      <c r="CM519" s="30"/>
      <c r="CN519" s="30">
        <v>1</v>
      </c>
      <c r="CO519" s="30" t="s">
        <v>5423</v>
      </c>
      <c r="CP519" s="30">
        <v>1</v>
      </c>
      <c r="CQ519" s="31" t="s">
        <v>5424</v>
      </c>
      <c r="CR519" s="103" t="s">
        <v>7033</v>
      </c>
      <c r="CS519" s="35" t="s">
        <v>5425</v>
      </c>
      <c r="CT519" s="36" t="s">
        <v>5426</v>
      </c>
      <c r="CU519" s="36" t="s">
        <v>5427</v>
      </c>
      <c r="CV519" s="36" t="s">
        <v>5428</v>
      </c>
      <c r="CW519" s="36" t="s">
        <v>5429</v>
      </c>
      <c r="CX519" s="36" t="s">
        <v>5430</v>
      </c>
      <c r="CY519" s="36" t="s">
        <v>5431</v>
      </c>
      <c r="CZ519" s="36" t="s">
        <v>5432</v>
      </c>
      <c r="DA519" s="36" t="s">
        <v>5433</v>
      </c>
      <c r="DB519" s="37" t="s">
        <v>5434</v>
      </c>
      <c r="DC519" s="43" t="s">
        <v>5300</v>
      </c>
      <c r="DD519" s="48" t="s">
        <v>870</v>
      </c>
      <c r="DE519" s="6" t="s">
        <v>5435</v>
      </c>
    </row>
    <row r="520" spans="1:109">
      <c r="A520" s="6">
        <v>2025014</v>
      </c>
      <c r="B520" s="6" t="s">
        <v>8647</v>
      </c>
      <c r="C520" s="6" t="s">
        <v>8648</v>
      </c>
      <c r="D520" s="13" t="s">
        <v>7242</v>
      </c>
      <c r="E520" s="15">
        <v>1</v>
      </c>
      <c r="F520" s="16"/>
      <c r="G520" s="16"/>
      <c r="H520" s="16"/>
      <c r="I520" s="17"/>
      <c r="J520" s="20">
        <v>1</v>
      </c>
      <c r="K520" s="21"/>
      <c r="L520" s="21"/>
      <c r="M520" s="21"/>
      <c r="N520" s="21"/>
      <c r="O520" s="21"/>
      <c r="P520" s="21"/>
      <c r="Q520" s="21"/>
      <c r="R520" s="21">
        <v>1</v>
      </c>
      <c r="S520" s="21"/>
      <c r="T520" s="21"/>
      <c r="U520" s="21"/>
      <c r="V520" s="21"/>
      <c r="W520" s="21"/>
      <c r="X520" s="21"/>
      <c r="Y520" s="21"/>
      <c r="Z520" s="21"/>
      <c r="AA520" s="21"/>
      <c r="AB520" s="22"/>
      <c r="AC520" s="97" t="s">
        <v>8649</v>
      </c>
      <c r="AD520" s="24">
        <v>1</v>
      </c>
      <c r="AE520" s="25"/>
      <c r="AF520" s="25">
        <v>1</v>
      </c>
      <c r="AG520" s="25"/>
      <c r="AH520" s="25"/>
      <c r="AI520" s="25"/>
      <c r="AJ520" s="25"/>
      <c r="AK520" s="25"/>
      <c r="AL520" s="25"/>
      <c r="AM520" s="25"/>
      <c r="AN520" s="25"/>
      <c r="AO520" s="25"/>
      <c r="AP520" s="25"/>
      <c r="AQ520" s="25"/>
      <c r="AR520" s="25"/>
      <c r="AS520" s="25"/>
      <c r="AT520" s="25"/>
      <c r="AU520" s="25"/>
      <c r="AV520" s="25"/>
      <c r="AW520" s="25"/>
      <c r="AX520" s="25"/>
      <c r="AY520" s="25"/>
      <c r="AZ520" s="25"/>
      <c r="BA520" s="25"/>
      <c r="BB520" s="25"/>
      <c r="BC520" s="25"/>
      <c r="BD520" s="25"/>
      <c r="BE520" s="25">
        <v>1</v>
      </c>
      <c r="BF520" s="25"/>
      <c r="BG520" s="25"/>
      <c r="BH520" s="25"/>
      <c r="BI520" s="25"/>
      <c r="BJ520" s="25"/>
      <c r="BK520" s="25"/>
      <c r="BL520" s="25"/>
      <c r="BM520" s="25"/>
      <c r="BN520" s="25"/>
      <c r="BO520" s="25"/>
      <c r="BP520" s="25"/>
      <c r="BQ520" s="25"/>
      <c r="BR520" s="25"/>
      <c r="BS520" s="25"/>
      <c r="BT520" s="25"/>
      <c r="BU520" s="26"/>
      <c r="BV520" s="100" t="s">
        <v>8650</v>
      </c>
      <c r="BW520" s="29"/>
      <c r="BX520" s="30">
        <v>1</v>
      </c>
      <c r="BY520" s="30"/>
      <c r="BZ520" s="30"/>
      <c r="CA520" s="30"/>
      <c r="CB520" s="30"/>
      <c r="CC520" s="30"/>
      <c r="CD520" s="30"/>
      <c r="CE520" s="30"/>
      <c r="CF520" s="30"/>
      <c r="CG520" s="30"/>
      <c r="CH520" s="30"/>
      <c r="CI520" s="30"/>
      <c r="CJ520" s="30"/>
      <c r="CK520" s="30"/>
      <c r="CL520" s="30"/>
      <c r="CM520" s="30"/>
      <c r="CN520" s="30"/>
      <c r="CO520" s="30"/>
      <c r="CP520" s="30"/>
      <c r="CQ520" s="31"/>
      <c r="CR520" s="103" t="s">
        <v>815</v>
      </c>
      <c r="CS520" s="35" t="s">
        <v>1011</v>
      </c>
      <c r="CT520" s="36" t="s">
        <v>8651</v>
      </c>
      <c r="CU520" s="36" t="s">
        <v>8652</v>
      </c>
      <c r="CV520" s="36" t="s">
        <v>8653</v>
      </c>
      <c r="CW520" s="36" t="s">
        <v>8654</v>
      </c>
      <c r="CX520" s="36" t="s">
        <v>8655</v>
      </c>
      <c r="CY520" s="36" t="s">
        <v>8656</v>
      </c>
      <c r="CZ520" s="36" t="s">
        <v>8657</v>
      </c>
      <c r="DA520" s="36" t="s">
        <v>2063</v>
      </c>
      <c r="DB520" s="37" t="s">
        <v>8658</v>
      </c>
      <c r="DC520" s="43" t="s">
        <v>842</v>
      </c>
      <c r="DD520" s="48"/>
      <c r="DE520" s="6" t="s">
        <v>8659</v>
      </c>
    </row>
    <row r="521" spans="1:109">
      <c r="A521" s="6">
        <v>2024030</v>
      </c>
      <c r="B521" s="6" t="s">
        <v>7842</v>
      </c>
      <c r="C521" s="6" t="s">
        <v>7843</v>
      </c>
      <c r="D521" s="13" t="s">
        <v>7611</v>
      </c>
      <c r="E521" s="15">
        <v>1</v>
      </c>
      <c r="F521" s="16"/>
      <c r="G521" s="16"/>
      <c r="H521" s="16"/>
      <c r="I521" s="17"/>
      <c r="J521" s="20">
        <v>1</v>
      </c>
      <c r="K521" s="21"/>
      <c r="L521" s="21"/>
      <c r="M521" s="21"/>
      <c r="N521" s="21"/>
      <c r="O521" s="21"/>
      <c r="P521" s="21"/>
      <c r="Q521" s="21">
        <v>1</v>
      </c>
      <c r="R521" s="21">
        <v>1</v>
      </c>
      <c r="S521" s="21">
        <v>1</v>
      </c>
      <c r="T521" s="21"/>
      <c r="U521" s="21">
        <v>1</v>
      </c>
      <c r="V521" s="21"/>
      <c r="W521" s="21"/>
      <c r="X521" s="21"/>
      <c r="Y521" s="21"/>
      <c r="Z521" s="21">
        <v>1</v>
      </c>
      <c r="AA521" s="21"/>
      <c r="AB521" s="22"/>
      <c r="AC521" s="97" t="s">
        <v>7900</v>
      </c>
      <c r="AD521" s="24"/>
      <c r="AE521" s="25">
        <v>1</v>
      </c>
      <c r="AF521" s="25"/>
      <c r="AG521" s="25"/>
      <c r="AH521" s="25">
        <v>1</v>
      </c>
      <c r="AI521" s="25"/>
      <c r="AJ521" s="25"/>
      <c r="AK521" s="25"/>
      <c r="AL521" s="25"/>
      <c r="AM521" s="25"/>
      <c r="AN521" s="25"/>
      <c r="AO521" s="25"/>
      <c r="AP521" s="25"/>
      <c r="AQ521" s="25"/>
      <c r="AR521" s="25"/>
      <c r="AS521" s="25"/>
      <c r="AT521" s="25"/>
      <c r="AU521" s="25"/>
      <c r="AV521" s="25"/>
      <c r="AW521" s="25"/>
      <c r="AX521" s="25"/>
      <c r="AY521" s="25"/>
      <c r="AZ521" s="25"/>
      <c r="BA521" s="25"/>
      <c r="BB521" s="25"/>
      <c r="BC521" s="25"/>
      <c r="BD521" s="25"/>
      <c r="BE521" s="25"/>
      <c r="BF521" s="25"/>
      <c r="BG521" s="25"/>
      <c r="BH521" s="25"/>
      <c r="BI521" s="25"/>
      <c r="BJ521" s="25"/>
      <c r="BK521" s="25"/>
      <c r="BL521" s="25"/>
      <c r="BM521" s="25"/>
      <c r="BN521" s="25"/>
      <c r="BO521" s="25"/>
      <c r="BP521" s="25">
        <v>1</v>
      </c>
      <c r="BQ521" s="25">
        <v>1</v>
      </c>
      <c r="BR521" s="25"/>
      <c r="BS521" s="25"/>
      <c r="BT521" s="25">
        <v>1</v>
      </c>
      <c r="BU521" s="26" t="s">
        <v>7844</v>
      </c>
      <c r="BV521" s="100" t="s">
        <v>7902</v>
      </c>
      <c r="BW521" s="29"/>
      <c r="BX521" s="30"/>
      <c r="BY521" s="30"/>
      <c r="BZ521" s="30"/>
      <c r="CA521" s="30"/>
      <c r="CB521" s="30"/>
      <c r="CC521" s="30"/>
      <c r="CD521" s="30"/>
      <c r="CE521" s="30"/>
      <c r="CF521" s="30"/>
      <c r="CG521" s="30"/>
      <c r="CH521" s="30"/>
      <c r="CI521" s="30"/>
      <c r="CJ521" s="30"/>
      <c r="CK521" s="30"/>
      <c r="CL521" s="30"/>
      <c r="CM521" s="30"/>
      <c r="CN521" s="30">
        <v>1</v>
      </c>
      <c r="CO521" s="30" t="s">
        <v>2820</v>
      </c>
      <c r="CP521" s="30"/>
      <c r="CQ521" s="31"/>
      <c r="CR521" s="103" t="s">
        <v>2820</v>
      </c>
      <c r="CS521" s="35" t="s">
        <v>7845</v>
      </c>
      <c r="CT521" s="36" t="s">
        <v>7846</v>
      </c>
      <c r="CU521" s="36" t="s">
        <v>7847</v>
      </c>
      <c r="CV521" s="36" t="s">
        <v>7848</v>
      </c>
      <c r="CW521" s="36" t="s">
        <v>7849</v>
      </c>
      <c r="CX521" s="36" t="s">
        <v>7850</v>
      </c>
      <c r="CY521" s="36" t="s">
        <v>7851</v>
      </c>
      <c r="CZ521" s="36" t="s">
        <v>7852</v>
      </c>
      <c r="DA521" s="36" t="s">
        <v>7853</v>
      </c>
      <c r="DB521" s="37" t="s">
        <v>7854</v>
      </c>
      <c r="DC521" s="43" t="s">
        <v>838</v>
      </c>
      <c r="DD521" s="48" t="s">
        <v>7855</v>
      </c>
      <c r="DE521" s="6" t="s">
        <v>7856</v>
      </c>
    </row>
    <row r="522" spans="1:109">
      <c r="A522" s="6">
        <v>2023044</v>
      </c>
      <c r="B522" s="6" t="s">
        <v>7256</v>
      </c>
      <c r="C522" s="6" t="s">
        <v>7254</v>
      </c>
      <c r="D522" s="13" t="s">
        <v>7255</v>
      </c>
      <c r="E522" s="15"/>
      <c r="F522" s="16"/>
      <c r="G522" s="16">
        <v>1</v>
      </c>
      <c r="H522" s="16"/>
      <c r="I522" s="17"/>
      <c r="J522" s="20"/>
      <c r="K522" s="21"/>
      <c r="L522" s="21"/>
      <c r="M522" s="21"/>
      <c r="N522" s="21"/>
      <c r="O522" s="21"/>
      <c r="P522" s="21">
        <v>1</v>
      </c>
      <c r="Q522" s="21"/>
      <c r="R522" s="21"/>
      <c r="S522" s="21">
        <v>1</v>
      </c>
      <c r="T522" s="21"/>
      <c r="U522" s="21"/>
      <c r="V522" s="21">
        <v>1</v>
      </c>
      <c r="W522" s="21"/>
      <c r="X522" s="21"/>
      <c r="Y522" s="21"/>
      <c r="Z522" s="21"/>
      <c r="AA522" s="21"/>
      <c r="AB522" s="22"/>
      <c r="AC522" s="97" t="s">
        <v>7257</v>
      </c>
      <c r="AD522" s="24"/>
      <c r="AE522" s="25"/>
      <c r="AF522" s="25"/>
      <c r="AG522" s="25"/>
      <c r="AH522" s="25"/>
      <c r="AI522" s="25"/>
      <c r="AJ522" s="25"/>
      <c r="AK522" s="25">
        <v>1</v>
      </c>
      <c r="AL522" s="25"/>
      <c r="AM522" s="25"/>
      <c r="AN522" s="25"/>
      <c r="AO522" s="25"/>
      <c r="AP522" s="25"/>
      <c r="AQ522" s="25"/>
      <c r="AR522" s="25"/>
      <c r="AS522" s="25"/>
      <c r="AT522" s="25"/>
      <c r="AU522" s="25"/>
      <c r="AV522" s="25"/>
      <c r="AW522" s="25"/>
      <c r="AX522" s="25"/>
      <c r="AY522" s="25"/>
      <c r="AZ522" s="25"/>
      <c r="BA522" s="25"/>
      <c r="BB522" s="25"/>
      <c r="BC522" s="25"/>
      <c r="BD522" s="25">
        <v>1</v>
      </c>
      <c r="BE522" s="25">
        <v>1</v>
      </c>
      <c r="BF522" s="25">
        <v>1</v>
      </c>
      <c r="BG522" s="25"/>
      <c r="BH522" s="25"/>
      <c r="BI522" s="25"/>
      <c r="BJ522" s="25"/>
      <c r="BK522" s="25"/>
      <c r="BL522" s="25"/>
      <c r="BM522" s="25"/>
      <c r="BN522" s="25"/>
      <c r="BO522" s="25"/>
      <c r="BP522" s="25"/>
      <c r="BQ522" s="25"/>
      <c r="BR522" s="25"/>
      <c r="BS522" s="25"/>
      <c r="BT522" s="25"/>
      <c r="BU522" s="26"/>
      <c r="BV522" s="100" t="s">
        <v>7258</v>
      </c>
      <c r="BW522" s="29"/>
      <c r="BX522" s="30"/>
      <c r="BY522" s="30"/>
      <c r="BZ522" s="30"/>
      <c r="CA522" s="30"/>
      <c r="CB522" s="30"/>
      <c r="CC522" s="30"/>
      <c r="CD522" s="30"/>
      <c r="CE522" s="30"/>
      <c r="CF522" s="30"/>
      <c r="CG522" s="30"/>
      <c r="CH522" s="30"/>
      <c r="CI522" s="30"/>
      <c r="CJ522" s="30"/>
      <c r="CK522" s="30"/>
      <c r="CL522" s="30"/>
      <c r="CM522" s="30"/>
      <c r="CN522" s="30"/>
      <c r="CO522" s="30"/>
      <c r="CP522" s="30">
        <v>1</v>
      </c>
      <c r="CQ522" s="31" t="s">
        <v>7259</v>
      </c>
      <c r="CR522" s="103" t="s">
        <v>7259</v>
      </c>
      <c r="CS522" s="35" t="s">
        <v>7267</v>
      </c>
      <c r="CT522" s="36" t="s">
        <v>7264</v>
      </c>
      <c r="CU522" s="36" t="s">
        <v>7260</v>
      </c>
      <c r="CV522" s="36" t="s">
        <v>7265</v>
      </c>
      <c r="CW522" s="36" t="s">
        <v>7261</v>
      </c>
      <c r="CX522" s="36" t="s">
        <v>7266</v>
      </c>
      <c r="CY522" s="36"/>
      <c r="CZ522" s="36"/>
      <c r="DA522" s="36"/>
      <c r="DB522" s="37"/>
      <c r="DC522" s="43" t="s">
        <v>7262</v>
      </c>
      <c r="DD522" s="48" t="s">
        <v>7263</v>
      </c>
      <c r="DE522" s="6" t="s">
        <v>7268</v>
      </c>
    </row>
    <row r="523" spans="1:109">
      <c r="A523" s="6">
        <v>21020</v>
      </c>
      <c r="B523" s="6" t="s">
        <v>722</v>
      </c>
      <c r="C523" s="6" t="s">
        <v>723</v>
      </c>
      <c r="D523" s="13" t="s">
        <v>6053</v>
      </c>
      <c r="E523" s="15"/>
      <c r="F523" s="16"/>
      <c r="G523" s="16">
        <v>1</v>
      </c>
      <c r="H523" s="16"/>
      <c r="I523" s="17">
        <v>1</v>
      </c>
      <c r="J523" s="20"/>
      <c r="K523" s="21"/>
      <c r="L523" s="21">
        <v>1</v>
      </c>
      <c r="M523" s="21"/>
      <c r="N523" s="21"/>
      <c r="O523" s="21"/>
      <c r="P523" s="21">
        <v>1</v>
      </c>
      <c r="Q523" s="21"/>
      <c r="R523" s="21">
        <v>1</v>
      </c>
      <c r="S523" s="21">
        <v>1</v>
      </c>
      <c r="T523" s="21"/>
      <c r="U523" s="21"/>
      <c r="V523" s="21"/>
      <c r="W523" s="21"/>
      <c r="X523" s="21"/>
      <c r="Y523" s="21">
        <v>1</v>
      </c>
      <c r="Z523" s="21"/>
      <c r="AA523" s="21"/>
      <c r="AB523" s="22"/>
      <c r="AC523" s="97" t="s">
        <v>6800</v>
      </c>
      <c r="AD523" s="24"/>
      <c r="AE523" s="25">
        <v>1</v>
      </c>
      <c r="AF523" s="25"/>
      <c r="AG523" s="25"/>
      <c r="AH523" s="25"/>
      <c r="AI523" s="25"/>
      <c r="AJ523" s="25"/>
      <c r="AK523" s="25">
        <v>1</v>
      </c>
      <c r="AL523" s="25"/>
      <c r="AM523" s="25"/>
      <c r="AN523" s="25"/>
      <c r="AO523" s="25"/>
      <c r="AP523" s="25"/>
      <c r="AQ523" s="25"/>
      <c r="AR523" s="25"/>
      <c r="AS523" s="25"/>
      <c r="AT523" s="25"/>
      <c r="AU523" s="25"/>
      <c r="AV523" s="25"/>
      <c r="AW523" s="25"/>
      <c r="AX523" s="25"/>
      <c r="AY523" s="25"/>
      <c r="AZ523" s="25"/>
      <c r="BA523" s="25"/>
      <c r="BB523" s="25"/>
      <c r="BC523" s="25"/>
      <c r="BD523" s="25">
        <v>1</v>
      </c>
      <c r="BE523" s="25"/>
      <c r="BF523" s="25">
        <v>1</v>
      </c>
      <c r="BG523" s="25"/>
      <c r="BH523" s="25"/>
      <c r="BI523" s="25"/>
      <c r="BJ523" s="25"/>
      <c r="BK523" s="25"/>
      <c r="BL523" s="25"/>
      <c r="BM523" s="25">
        <v>1</v>
      </c>
      <c r="BN523" s="25"/>
      <c r="BO523" s="25"/>
      <c r="BP523" s="25"/>
      <c r="BQ523" s="25"/>
      <c r="BR523" s="25">
        <v>1</v>
      </c>
      <c r="BS523" s="25" t="s">
        <v>5436</v>
      </c>
      <c r="BT523" s="25"/>
      <c r="BU523" s="26"/>
      <c r="BV523" s="100" t="s">
        <v>6491</v>
      </c>
      <c r="BW523" s="29"/>
      <c r="BX523" s="30"/>
      <c r="BY523" s="30"/>
      <c r="BZ523" s="30"/>
      <c r="CA523" s="30"/>
      <c r="CB523" s="30"/>
      <c r="CC523" s="30"/>
      <c r="CD523" s="30"/>
      <c r="CE523" s="30"/>
      <c r="CF523" s="30"/>
      <c r="CG523" s="30"/>
      <c r="CH523" s="30"/>
      <c r="CI523" s="30"/>
      <c r="CJ523" s="30"/>
      <c r="CK523" s="30"/>
      <c r="CL523" s="30"/>
      <c r="CM523" s="30"/>
      <c r="CN523" s="30">
        <v>1</v>
      </c>
      <c r="CO523" s="30" t="s">
        <v>5437</v>
      </c>
      <c r="CP523" s="30"/>
      <c r="CQ523" s="31"/>
      <c r="CR523" s="103" t="s">
        <v>7034</v>
      </c>
      <c r="CS523" s="35" t="s">
        <v>5439</v>
      </c>
      <c r="CT523" s="36" t="s">
        <v>5440</v>
      </c>
      <c r="CU523" s="36" t="s">
        <v>5441</v>
      </c>
      <c r="CV523" s="36" t="s">
        <v>5442</v>
      </c>
      <c r="CW523" s="36" t="s">
        <v>5443</v>
      </c>
      <c r="CX523" s="36" t="s">
        <v>5444</v>
      </c>
      <c r="CY523" s="36" t="s">
        <v>5445</v>
      </c>
      <c r="CZ523" s="36" t="s">
        <v>5446</v>
      </c>
      <c r="DA523" s="36"/>
      <c r="DB523" s="37"/>
      <c r="DC523" s="43" t="s">
        <v>5300</v>
      </c>
      <c r="DD523" s="48" t="s">
        <v>5438</v>
      </c>
      <c r="DE523" s="6" t="s">
        <v>5447</v>
      </c>
    </row>
    <row r="524" spans="1:109">
      <c r="A524" s="6">
        <v>15014</v>
      </c>
      <c r="B524" s="6" t="s">
        <v>724</v>
      </c>
      <c r="C524" s="6" t="s">
        <v>725</v>
      </c>
      <c r="D524" s="13" t="s">
        <v>7181</v>
      </c>
      <c r="E524" s="15">
        <v>1</v>
      </c>
      <c r="F524" s="16"/>
      <c r="G524" s="16">
        <v>1</v>
      </c>
      <c r="H524" s="16"/>
      <c r="I524" s="17">
        <v>1</v>
      </c>
      <c r="J524" s="20">
        <v>1</v>
      </c>
      <c r="K524" s="21"/>
      <c r="L524" s="21"/>
      <c r="M524" s="21"/>
      <c r="N524" s="21"/>
      <c r="O524" s="21"/>
      <c r="P524" s="21">
        <v>1</v>
      </c>
      <c r="Q524" s="21">
        <v>1</v>
      </c>
      <c r="R524" s="21">
        <v>1</v>
      </c>
      <c r="S524" s="21">
        <v>1</v>
      </c>
      <c r="T524" s="21"/>
      <c r="U524" s="21"/>
      <c r="V524" s="21">
        <v>1</v>
      </c>
      <c r="W524" s="21"/>
      <c r="X524" s="21"/>
      <c r="Y524" s="21">
        <v>1</v>
      </c>
      <c r="Z524" s="21"/>
      <c r="AA524" s="21">
        <v>1</v>
      </c>
      <c r="AB524" s="22" t="s">
        <v>5448</v>
      </c>
      <c r="AC524" s="97" t="s">
        <v>6801</v>
      </c>
      <c r="AD524" s="24">
        <v>1</v>
      </c>
      <c r="AE524" s="25">
        <v>1</v>
      </c>
      <c r="AF524" s="25"/>
      <c r="AG524" s="25"/>
      <c r="AH524" s="25">
        <v>1</v>
      </c>
      <c r="AI524" s="25">
        <v>1</v>
      </c>
      <c r="AJ524" s="25"/>
      <c r="AK524" s="25">
        <v>1</v>
      </c>
      <c r="AL524" s="25"/>
      <c r="AM524" s="25">
        <v>1</v>
      </c>
      <c r="AN524" s="25"/>
      <c r="AO524" s="25"/>
      <c r="AP524" s="25"/>
      <c r="AQ524" s="25"/>
      <c r="AR524" s="25"/>
      <c r="AS524" s="25"/>
      <c r="AT524" s="25"/>
      <c r="AU524" s="25"/>
      <c r="AV524" s="25"/>
      <c r="AW524" s="25"/>
      <c r="AX524" s="25">
        <v>1</v>
      </c>
      <c r="AY524" s="25"/>
      <c r="AZ524" s="25"/>
      <c r="BA524" s="25"/>
      <c r="BB524" s="25"/>
      <c r="BC524" s="25"/>
      <c r="BD524" s="25"/>
      <c r="BE524" s="25"/>
      <c r="BF524" s="25">
        <v>1</v>
      </c>
      <c r="BG524" s="25"/>
      <c r="BH524" s="25"/>
      <c r="BI524" s="25"/>
      <c r="BJ524" s="25"/>
      <c r="BK524" s="25"/>
      <c r="BL524" s="25"/>
      <c r="BM524" s="25"/>
      <c r="BN524" s="25"/>
      <c r="BO524" s="25">
        <v>1</v>
      </c>
      <c r="BP524" s="25"/>
      <c r="BQ524" s="25"/>
      <c r="BR524" s="25">
        <v>1</v>
      </c>
      <c r="BS524" s="25" t="s">
        <v>5449</v>
      </c>
      <c r="BT524" s="25">
        <v>1</v>
      </c>
      <c r="BU524" s="26" t="s">
        <v>5450</v>
      </c>
      <c r="BV524" s="100" t="s">
        <v>6492</v>
      </c>
      <c r="BW524" s="29"/>
      <c r="BX524" s="30"/>
      <c r="BY524" s="30"/>
      <c r="BZ524" s="30"/>
      <c r="CA524" s="30"/>
      <c r="CB524" s="30"/>
      <c r="CC524" s="30"/>
      <c r="CD524" s="30"/>
      <c r="CE524" s="30"/>
      <c r="CF524" s="30"/>
      <c r="CG524" s="30"/>
      <c r="CH524" s="30"/>
      <c r="CI524" s="30"/>
      <c r="CJ524" s="30"/>
      <c r="CK524" s="30"/>
      <c r="CL524" s="30"/>
      <c r="CM524" s="30"/>
      <c r="CN524" s="30">
        <v>1</v>
      </c>
      <c r="CO524" s="30" t="s">
        <v>5451</v>
      </c>
      <c r="CP524" s="30"/>
      <c r="CQ524" s="31"/>
      <c r="CR524" s="103" t="s">
        <v>7035</v>
      </c>
      <c r="CS524" s="35" t="s">
        <v>5453</v>
      </c>
      <c r="CT524" s="36" t="s">
        <v>5454</v>
      </c>
      <c r="CU524" s="36" t="s">
        <v>5455</v>
      </c>
      <c r="CV524" s="36" t="s">
        <v>5456</v>
      </c>
      <c r="CW524" s="36" t="s">
        <v>5457</v>
      </c>
      <c r="CX524" s="36" t="s">
        <v>5457</v>
      </c>
      <c r="CY524" s="36" t="s">
        <v>5458</v>
      </c>
      <c r="CZ524" s="36" t="s">
        <v>5459</v>
      </c>
      <c r="DA524" s="36" t="s">
        <v>5460</v>
      </c>
      <c r="DB524" s="37" t="s">
        <v>5461</v>
      </c>
      <c r="DC524" s="43" t="s">
        <v>5300</v>
      </c>
      <c r="DD524" s="48" t="s">
        <v>5452</v>
      </c>
      <c r="DE524" s="6" t="s">
        <v>5462</v>
      </c>
    </row>
    <row r="525" spans="1:109">
      <c r="A525" s="6">
        <v>14050</v>
      </c>
      <c r="B525" s="6" t="s">
        <v>726</v>
      </c>
      <c r="C525" s="6" t="s">
        <v>727</v>
      </c>
      <c r="D525" s="13" t="s">
        <v>7181</v>
      </c>
      <c r="E525" s="15">
        <v>1</v>
      </c>
      <c r="F525" s="16"/>
      <c r="G525" s="16">
        <v>1</v>
      </c>
      <c r="H525" s="16"/>
      <c r="I525" s="17"/>
      <c r="J525" s="20">
        <v>1</v>
      </c>
      <c r="K525" s="21">
        <v>1</v>
      </c>
      <c r="L525" s="21"/>
      <c r="M525" s="21"/>
      <c r="N525" s="21"/>
      <c r="O525" s="21">
        <v>1</v>
      </c>
      <c r="P525" s="21">
        <v>1</v>
      </c>
      <c r="Q525" s="21">
        <v>1</v>
      </c>
      <c r="R525" s="21">
        <v>1</v>
      </c>
      <c r="S525" s="21"/>
      <c r="T525" s="21"/>
      <c r="U525" s="21"/>
      <c r="V525" s="21"/>
      <c r="W525" s="21"/>
      <c r="X525" s="21"/>
      <c r="Y525" s="21"/>
      <c r="Z525" s="21"/>
      <c r="AA525" s="21">
        <v>1</v>
      </c>
      <c r="AB525" s="22" t="s">
        <v>5463</v>
      </c>
      <c r="AC525" s="97" t="s">
        <v>6802</v>
      </c>
      <c r="AD525" s="24">
        <v>1</v>
      </c>
      <c r="AE525" s="25">
        <v>1</v>
      </c>
      <c r="AF525" s="25">
        <v>1</v>
      </c>
      <c r="AG525" s="25"/>
      <c r="AH525" s="25"/>
      <c r="AI525" s="25"/>
      <c r="AJ525" s="25"/>
      <c r="AK525" s="25"/>
      <c r="AL525" s="25"/>
      <c r="AM525" s="25"/>
      <c r="AN525" s="25">
        <v>1</v>
      </c>
      <c r="AO525" s="25"/>
      <c r="AP525" s="25"/>
      <c r="AQ525" s="25"/>
      <c r="AR525" s="25">
        <v>1</v>
      </c>
      <c r="AS525" s="25">
        <v>1</v>
      </c>
      <c r="AT525" s="25">
        <v>1</v>
      </c>
      <c r="AU525" s="25"/>
      <c r="AV525" s="25"/>
      <c r="AW525" s="25"/>
      <c r="AX525" s="25"/>
      <c r="AY525" s="25"/>
      <c r="AZ525" s="25"/>
      <c r="BA525" s="25"/>
      <c r="BB525" s="25">
        <v>1</v>
      </c>
      <c r="BC525" s="25">
        <v>1</v>
      </c>
      <c r="BD525" s="25">
        <v>1</v>
      </c>
      <c r="BE525" s="25">
        <v>1</v>
      </c>
      <c r="BF525" s="25">
        <v>1</v>
      </c>
      <c r="BG525" s="25"/>
      <c r="BH525" s="25"/>
      <c r="BI525" s="25"/>
      <c r="BJ525" s="25"/>
      <c r="BK525" s="25"/>
      <c r="BL525" s="25"/>
      <c r="BM525" s="25"/>
      <c r="BN525" s="25"/>
      <c r="BO525" s="25">
        <v>1</v>
      </c>
      <c r="BP525" s="25"/>
      <c r="BQ525" s="25"/>
      <c r="BR525" s="25"/>
      <c r="BS525" s="25"/>
      <c r="BT525" s="25"/>
      <c r="BU525" s="26"/>
      <c r="BV525" s="100" t="s">
        <v>6493</v>
      </c>
      <c r="BW525" s="29"/>
      <c r="BX525" s="30"/>
      <c r="BY525" s="30">
        <v>1</v>
      </c>
      <c r="BZ525" s="30"/>
      <c r="CA525" s="30"/>
      <c r="CB525" s="30"/>
      <c r="CC525" s="30"/>
      <c r="CD525" s="30"/>
      <c r="CE525" s="30"/>
      <c r="CF525" s="30"/>
      <c r="CG525" s="30"/>
      <c r="CH525" s="30">
        <v>1</v>
      </c>
      <c r="CI525" s="30"/>
      <c r="CJ525" s="30"/>
      <c r="CK525" s="30"/>
      <c r="CL525" s="30"/>
      <c r="CM525" s="30"/>
      <c r="CN525" s="30"/>
      <c r="CO525" s="30"/>
      <c r="CP525" s="30"/>
      <c r="CQ525" s="31"/>
      <c r="CR525" s="103" t="s">
        <v>6926</v>
      </c>
      <c r="CS525" s="35" t="s">
        <v>5465</v>
      </c>
      <c r="CT525" s="36" t="s">
        <v>5466</v>
      </c>
      <c r="CU525" s="36" t="s">
        <v>5467</v>
      </c>
      <c r="CV525" s="36" t="s">
        <v>5468</v>
      </c>
      <c r="CW525" s="36" t="s">
        <v>5469</v>
      </c>
      <c r="CX525" s="36" t="s">
        <v>5470</v>
      </c>
      <c r="CY525" s="36" t="s">
        <v>5471</v>
      </c>
      <c r="CZ525" s="36" t="s">
        <v>5472</v>
      </c>
      <c r="DA525" s="36"/>
      <c r="DB525" s="37"/>
      <c r="DC525" s="43" t="s">
        <v>5300</v>
      </c>
      <c r="DD525" s="48" t="s">
        <v>5464</v>
      </c>
      <c r="DE525" s="6"/>
    </row>
    <row r="526" spans="1:109">
      <c r="A526" s="6">
        <v>27026</v>
      </c>
      <c r="B526" s="6" t="s">
        <v>728</v>
      </c>
      <c r="C526" s="6" t="s">
        <v>729</v>
      </c>
      <c r="D526" s="13" t="s">
        <v>7183</v>
      </c>
      <c r="E526" s="15">
        <v>1</v>
      </c>
      <c r="F526" s="16"/>
      <c r="G526" s="16"/>
      <c r="H526" s="16"/>
      <c r="I526" s="17">
        <v>1</v>
      </c>
      <c r="J526" s="20">
        <v>1</v>
      </c>
      <c r="K526" s="21"/>
      <c r="L526" s="21">
        <v>1</v>
      </c>
      <c r="M526" s="21">
        <v>1</v>
      </c>
      <c r="N526" s="21"/>
      <c r="O526" s="21"/>
      <c r="P526" s="21"/>
      <c r="Q526" s="21">
        <v>1</v>
      </c>
      <c r="R526" s="21">
        <v>1</v>
      </c>
      <c r="S526" s="21">
        <v>1</v>
      </c>
      <c r="T526" s="21"/>
      <c r="U526" s="21"/>
      <c r="V526" s="21">
        <v>1</v>
      </c>
      <c r="W526" s="21"/>
      <c r="X526" s="21"/>
      <c r="Y526" s="21">
        <v>1</v>
      </c>
      <c r="Z526" s="21"/>
      <c r="AA526" s="21">
        <v>1</v>
      </c>
      <c r="AB526" s="22" t="s">
        <v>5473</v>
      </c>
      <c r="AC526" s="97" t="s">
        <v>6803</v>
      </c>
      <c r="AD526" s="24">
        <v>1</v>
      </c>
      <c r="AE526" s="25">
        <v>1</v>
      </c>
      <c r="AF526" s="25">
        <v>1</v>
      </c>
      <c r="AG526" s="25"/>
      <c r="AH526" s="25"/>
      <c r="AI526" s="25"/>
      <c r="AJ526" s="25"/>
      <c r="AK526" s="25">
        <v>1</v>
      </c>
      <c r="AL526" s="25"/>
      <c r="AM526" s="25">
        <v>1</v>
      </c>
      <c r="AN526" s="25"/>
      <c r="AO526" s="25">
        <v>1</v>
      </c>
      <c r="AP526" s="25">
        <v>1</v>
      </c>
      <c r="AQ526" s="25"/>
      <c r="AR526" s="25"/>
      <c r="AS526" s="25"/>
      <c r="AT526" s="25"/>
      <c r="AU526" s="25">
        <v>1</v>
      </c>
      <c r="AV526" s="25"/>
      <c r="AW526" s="25"/>
      <c r="AX526" s="25"/>
      <c r="AY526" s="25">
        <v>1</v>
      </c>
      <c r="AZ526" s="25"/>
      <c r="BA526" s="25"/>
      <c r="BB526" s="25"/>
      <c r="BC526" s="25"/>
      <c r="BD526" s="25"/>
      <c r="BE526" s="25"/>
      <c r="BF526" s="25"/>
      <c r="BG526" s="25"/>
      <c r="BH526" s="25"/>
      <c r="BI526" s="25"/>
      <c r="BJ526" s="25"/>
      <c r="BK526" s="25"/>
      <c r="BL526" s="25"/>
      <c r="BM526" s="25"/>
      <c r="BN526" s="25"/>
      <c r="BO526" s="25">
        <v>1</v>
      </c>
      <c r="BP526" s="25"/>
      <c r="BQ526" s="25"/>
      <c r="BR526" s="25">
        <v>1</v>
      </c>
      <c r="BS526" s="25" t="s">
        <v>5474</v>
      </c>
      <c r="BT526" s="25"/>
      <c r="BU526" s="26"/>
      <c r="BV526" s="100" t="s">
        <v>6494</v>
      </c>
      <c r="BW526" s="29"/>
      <c r="BX526" s="30"/>
      <c r="BY526" s="30">
        <v>1</v>
      </c>
      <c r="BZ526" s="30"/>
      <c r="CA526" s="30"/>
      <c r="CB526" s="30"/>
      <c r="CC526" s="30"/>
      <c r="CD526" s="30"/>
      <c r="CE526" s="30"/>
      <c r="CF526" s="30"/>
      <c r="CG526" s="30"/>
      <c r="CH526" s="30"/>
      <c r="CI526" s="30"/>
      <c r="CJ526" s="30"/>
      <c r="CK526" s="30"/>
      <c r="CL526" s="30"/>
      <c r="CM526" s="30"/>
      <c r="CN526" s="30"/>
      <c r="CO526" s="30"/>
      <c r="CP526" s="30">
        <v>1</v>
      </c>
      <c r="CQ526" s="31" t="s">
        <v>5475</v>
      </c>
      <c r="CR526" s="103" t="s">
        <v>6812</v>
      </c>
      <c r="CS526" s="35" t="s">
        <v>5478</v>
      </c>
      <c r="CT526" s="36" t="s">
        <v>5479</v>
      </c>
      <c r="CU526" s="36" t="s">
        <v>5480</v>
      </c>
      <c r="CV526" s="36" t="s">
        <v>5481</v>
      </c>
      <c r="CW526" s="36" t="s">
        <v>5482</v>
      </c>
      <c r="CX526" s="36" t="s">
        <v>5483</v>
      </c>
      <c r="CY526" s="36" t="s">
        <v>5484</v>
      </c>
      <c r="CZ526" s="36" t="s">
        <v>5485</v>
      </c>
      <c r="DA526" s="36" t="s">
        <v>5486</v>
      </c>
      <c r="DB526" s="37" t="s">
        <v>5487</v>
      </c>
      <c r="DC526" s="43" t="s">
        <v>5476</v>
      </c>
      <c r="DD526" s="48" t="s">
        <v>5477</v>
      </c>
      <c r="DE526" s="6" t="s">
        <v>5488</v>
      </c>
    </row>
    <row r="527" spans="1:109">
      <c r="A527" s="6">
        <v>2021019</v>
      </c>
      <c r="B527" s="6" t="s">
        <v>730</v>
      </c>
      <c r="C527" s="6" t="s">
        <v>731</v>
      </c>
      <c r="D527" s="13" t="s">
        <v>6052</v>
      </c>
      <c r="E527" s="15">
        <v>1</v>
      </c>
      <c r="F527" s="16"/>
      <c r="G527" s="16"/>
      <c r="H527" s="16"/>
      <c r="I527" s="17"/>
      <c r="J527" s="20">
        <v>1</v>
      </c>
      <c r="K527" s="21"/>
      <c r="L527" s="21"/>
      <c r="M527" s="21"/>
      <c r="N527" s="21"/>
      <c r="O527" s="21"/>
      <c r="P527" s="21"/>
      <c r="Q527" s="21">
        <v>1</v>
      </c>
      <c r="R527" s="21"/>
      <c r="S527" s="21">
        <v>1</v>
      </c>
      <c r="T527" s="21"/>
      <c r="U527" s="21"/>
      <c r="V527" s="21">
        <v>1</v>
      </c>
      <c r="W527" s="21"/>
      <c r="X527" s="21"/>
      <c r="Y527" s="21"/>
      <c r="Z527" s="21"/>
      <c r="AA527" s="21">
        <v>1</v>
      </c>
      <c r="AB527" s="22" t="s">
        <v>5489</v>
      </c>
      <c r="AC527" s="97" t="s">
        <v>6804</v>
      </c>
      <c r="AD527" s="24">
        <v>1</v>
      </c>
      <c r="AE527" s="25">
        <v>1</v>
      </c>
      <c r="AF527" s="25">
        <v>1</v>
      </c>
      <c r="AG527" s="25">
        <v>1</v>
      </c>
      <c r="AH527" s="25"/>
      <c r="AI527" s="25"/>
      <c r="AJ527" s="25"/>
      <c r="AK527" s="25"/>
      <c r="AL527" s="25">
        <v>1</v>
      </c>
      <c r="AM527" s="25">
        <v>1</v>
      </c>
      <c r="AN527" s="25"/>
      <c r="AO527" s="25"/>
      <c r="AP527" s="25"/>
      <c r="AQ527" s="25"/>
      <c r="AR527" s="25"/>
      <c r="AS527" s="25"/>
      <c r="AT527" s="25"/>
      <c r="AU527" s="25"/>
      <c r="AV527" s="25"/>
      <c r="AW527" s="25"/>
      <c r="AX527" s="25"/>
      <c r="AY527" s="25">
        <v>1</v>
      </c>
      <c r="AZ527" s="25"/>
      <c r="BA527" s="25"/>
      <c r="BB527" s="25"/>
      <c r="BC527" s="25"/>
      <c r="BD527" s="25"/>
      <c r="BE527" s="25"/>
      <c r="BF527" s="25"/>
      <c r="BG527" s="25"/>
      <c r="BH527" s="25"/>
      <c r="BI527" s="25"/>
      <c r="BJ527" s="25"/>
      <c r="BK527" s="25"/>
      <c r="BL527" s="25"/>
      <c r="BM527" s="25"/>
      <c r="BN527" s="25"/>
      <c r="BO527" s="25">
        <v>1</v>
      </c>
      <c r="BP527" s="25"/>
      <c r="BQ527" s="25"/>
      <c r="BR527" s="25"/>
      <c r="BS527" s="25"/>
      <c r="BT527" s="25">
        <v>1</v>
      </c>
      <c r="BU527" s="26" t="s">
        <v>5489</v>
      </c>
      <c r="BV527" s="100" t="s">
        <v>6495</v>
      </c>
      <c r="BW527" s="29"/>
      <c r="BX527" s="30"/>
      <c r="BY527" s="30">
        <v>1</v>
      </c>
      <c r="BZ527" s="30"/>
      <c r="CA527" s="30"/>
      <c r="CB527" s="30"/>
      <c r="CC527" s="30"/>
      <c r="CD527" s="30"/>
      <c r="CE527" s="30"/>
      <c r="CF527" s="30"/>
      <c r="CG527" s="30"/>
      <c r="CH527" s="30"/>
      <c r="CI527" s="30"/>
      <c r="CJ527" s="30"/>
      <c r="CK527" s="30"/>
      <c r="CL527" s="30"/>
      <c r="CM527" s="30"/>
      <c r="CN527" s="30">
        <v>1</v>
      </c>
      <c r="CO527" s="30" t="s">
        <v>5490</v>
      </c>
      <c r="CP527" s="30">
        <v>1</v>
      </c>
      <c r="CQ527" s="31" t="s">
        <v>5491</v>
      </c>
      <c r="CR527" s="103" t="s">
        <v>7036</v>
      </c>
      <c r="CS527" s="35" t="s">
        <v>5493</v>
      </c>
      <c r="CT527" s="36" t="s">
        <v>5494</v>
      </c>
      <c r="CU527" s="36" t="s">
        <v>5495</v>
      </c>
      <c r="CV527" s="36" t="s">
        <v>5496</v>
      </c>
      <c r="CW527" s="36" t="s">
        <v>5497</v>
      </c>
      <c r="CX527" s="36" t="s">
        <v>5498</v>
      </c>
      <c r="CY527" s="36" t="s">
        <v>5499</v>
      </c>
      <c r="CZ527" s="36" t="s">
        <v>5500</v>
      </c>
      <c r="DA527" s="36"/>
      <c r="DB527" s="37"/>
      <c r="DC527" s="43" t="s">
        <v>5476</v>
      </c>
      <c r="DD527" s="48" t="s">
        <v>5492</v>
      </c>
      <c r="DE527" s="6" t="s">
        <v>5501</v>
      </c>
    </row>
    <row r="528" spans="1:109">
      <c r="A528" s="6">
        <v>2023036</v>
      </c>
      <c r="B528" s="6" t="s">
        <v>7124</v>
      </c>
      <c r="C528" s="6" t="s">
        <v>7177</v>
      </c>
      <c r="D528" s="13" t="s">
        <v>7125</v>
      </c>
      <c r="E528" s="15"/>
      <c r="F528" s="16"/>
      <c r="G528" s="16">
        <v>1</v>
      </c>
      <c r="H528" s="16"/>
      <c r="I528" s="17">
        <v>1</v>
      </c>
      <c r="J528" s="20"/>
      <c r="K528" s="21"/>
      <c r="L528" s="21"/>
      <c r="M528" s="21"/>
      <c r="N528" s="21"/>
      <c r="O528" s="21"/>
      <c r="P528" s="21">
        <v>1</v>
      </c>
      <c r="Q528" s="21"/>
      <c r="R528" s="21">
        <v>1</v>
      </c>
      <c r="S528" s="21">
        <v>1</v>
      </c>
      <c r="T528" s="21"/>
      <c r="U528" s="21"/>
      <c r="V528" s="21"/>
      <c r="W528" s="21"/>
      <c r="X528" s="21"/>
      <c r="Y528" s="21">
        <v>1</v>
      </c>
      <c r="Z528" s="21"/>
      <c r="AA528" s="21"/>
      <c r="AB528" s="22"/>
      <c r="AC528" s="97" t="s">
        <v>7126</v>
      </c>
      <c r="AD528" s="24"/>
      <c r="AE528" s="25"/>
      <c r="AF528" s="25"/>
      <c r="AG528" s="25"/>
      <c r="AH528" s="25"/>
      <c r="AI528" s="25"/>
      <c r="AJ528" s="25"/>
      <c r="AK528" s="25">
        <v>1</v>
      </c>
      <c r="AL528" s="25">
        <v>1</v>
      </c>
      <c r="AM528" s="25">
        <v>1</v>
      </c>
      <c r="AN528" s="25"/>
      <c r="AO528" s="25"/>
      <c r="AP528" s="25">
        <v>1</v>
      </c>
      <c r="AQ528" s="25"/>
      <c r="AR528" s="25"/>
      <c r="AS528" s="25"/>
      <c r="AT528" s="25"/>
      <c r="AU528" s="25"/>
      <c r="AV528" s="25"/>
      <c r="AW528" s="25"/>
      <c r="AX528" s="25"/>
      <c r="AY528" s="25"/>
      <c r="AZ528" s="25"/>
      <c r="BA528" s="25"/>
      <c r="BB528" s="25"/>
      <c r="BC528" s="25"/>
      <c r="BD528" s="25">
        <v>1</v>
      </c>
      <c r="BE528" s="25">
        <v>1</v>
      </c>
      <c r="BF528" s="25">
        <v>1</v>
      </c>
      <c r="BG528" s="25"/>
      <c r="BH528" s="25"/>
      <c r="BI528" s="25"/>
      <c r="BJ528" s="25"/>
      <c r="BK528" s="25"/>
      <c r="BL528" s="25"/>
      <c r="BM528" s="25"/>
      <c r="BN528" s="25"/>
      <c r="BO528" s="25"/>
      <c r="BP528" s="25"/>
      <c r="BQ528" s="25"/>
      <c r="BR528" s="25">
        <v>1</v>
      </c>
      <c r="BS528" s="25" t="s">
        <v>7127</v>
      </c>
      <c r="BT528" s="25"/>
      <c r="BU528" s="26"/>
      <c r="BV528" s="100" t="s">
        <v>7128</v>
      </c>
      <c r="BW528" s="29"/>
      <c r="BX528" s="30"/>
      <c r="BY528" s="30"/>
      <c r="BZ528" s="30"/>
      <c r="CA528" s="30"/>
      <c r="CB528" s="30"/>
      <c r="CC528" s="30"/>
      <c r="CD528" s="30"/>
      <c r="CE528" s="30"/>
      <c r="CF528" s="30"/>
      <c r="CG528" s="30"/>
      <c r="CH528" s="30"/>
      <c r="CI528" s="30"/>
      <c r="CJ528" s="30"/>
      <c r="CK528" s="30"/>
      <c r="CL528" s="30"/>
      <c r="CM528" s="30"/>
      <c r="CN528" s="30">
        <v>1</v>
      </c>
      <c r="CO528" s="30" t="s">
        <v>7129</v>
      </c>
      <c r="CP528" s="30">
        <v>1</v>
      </c>
      <c r="CQ528" s="31" t="s">
        <v>7138</v>
      </c>
      <c r="CR528" s="103" t="s">
        <v>7130</v>
      </c>
      <c r="CS528" s="35" t="s">
        <v>7131</v>
      </c>
      <c r="CT528" s="36" t="s">
        <v>7134</v>
      </c>
      <c r="CU528" s="36" t="s">
        <v>7132</v>
      </c>
      <c r="CV528" s="36" t="s">
        <v>7133</v>
      </c>
      <c r="CW528" s="36"/>
      <c r="CX528" s="36"/>
      <c r="CY528" s="36"/>
      <c r="CZ528" s="36"/>
      <c r="DA528" s="36"/>
      <c r="DB528" s="37"/>
      <c r="DC528" s="43" t="s">
        <v>7119</v>
      </c>
      <c r="DD528" s="48" t="s">
        <v>7135</v>
      </c>
      <c r="DE528" s="6" t="s">
        <v>7142</v>
      </c>
    </row>
    <row r="529" spans="1:109">
      <c r="A529" s="6">
        <v>14075</v>
      </c>
      <c r="B529" s="6" t="s">
        <v>732</v>
      </c>
      <c r="C529" s="6" t="s">
        <v>733</v>
      </c>
      <c r="D529" s="13" t="s">
        <v>6054</v>
      </c>
      <c r="E529" s="15"/>
      <c r="F529" s="16">
        <v>1</v>
      </c>
      <c r="G529" s="16"/>
      <c r="H529" s="16"/>
      <c r="I529" s="17"/>
      <c r="J529" s="20"/>
      <c r="K529" s="21"/>
      <c r="L529" s="21"/>
      <c r="M529" s="21"/>
      <c r="N529" s="21"/>
      <c r="O529" s="21"/>
      <c r="P529" s="21"/>
      <c r="Q529" s="21"/>
      <c r="R529" s="21"/>
      <c r="S529" s="21"/>
      <c r="T529" s="21"/>
      <c r="U529" s="21"/>
      <c r="V529" s="21"/>
      <c r="W529" s="21"/>
      <c r="X529" s="21"/>
      <c r="Y529" s="21"/>
      <c r="Z529" s="21">
        <v>1</v>
      </c>
      <c r="AA529" s="21">
        <v>1</v>
      </c>
      <c r="AB529" s="22" t="s">
        <v>5502</v>
      </c>
      <c r="AC529" s="97" t="s">
        <v>6805</v>
      </c>
      <c r="AD529" s="24"/>
      <c r="AE529" s="25"/>
      <c r="AF529" s="25"/>
      <c r="AG529" s="25"/>
      <c r="AH529" s="25"/>
      <c r="AI529" s="25"/>
      <c r="AJ529" s="25"/>
      <c r="AK529" s="25"/>
      <c r="AL529" s="25"/>
      <c r="AM529" s="25"/>
      <c r="AN529" s="25"/>
      <c r="AO529" s="25"/>
      <c r="AP529" s="25"/>
      <c r="AQ529" s="25"/>
      <c r="AR529" s="25"/>
      <c r="AS529" s="25"/>
      <c r="AT529" s="25"/>
      <c r="AU529" s="25"/>
      <c r="AV529" s="25"/>
      <c r="AW529" s="25"/>
      <c r="AX529" s="25"/>
      <c r="AY529" s="25"/>
      <c r="AZ529" s="25"/>
      <c r="BA529" s="25"/>
      <c r="BB529" s="25"/>
      <c r="BC529" s="25"/>
      <c r="BD529" s="25"/>
      <c r="BE529" s="25"/>
      <c r="BF529" s="25"/>
      <c r="BG529" s="25"/>
      <c r="BH529" s="25"/>
      <c r="BI529" s="25"/>
      <c r="BJ529" s="25"/>
      <c r="BK529" s="25"/>
      <c r="BL529" s="25"/>
      <c r="BM529" s="25"/>
      <c r="BN529" s="25"/>
      <c r="BO529" s="25"/>
      <c r="BP529" s="25"/>
      <c r="BQ529" s="25"/>
      <c r="BR529" s="25"/>
      <c r="BS529" s="25"/>
      <c r="BT529" s="25">
        <v>1</v>
      </c>
      <c r="BU529" s="26" t="s">
        <v>5503</v>
      </c>
      <c r="BV529" s="100" t="s">
        <v>5503</v>
      </c>
      <c r="BW529" s="29"/>
      <c r="BX529" s="30"/>
      <c r="BY529" s="30"/>
      <c r="BZ529" s="30"/>
      <c r="CA529" s="30"/>
      <c r="CB529" s="30"/>
      <c r="CC529" s="30"/>
      <c r="CD529" s="30" t="s">
        <v>5504</v>
      </c>
      <c r="CE529" s="30"/>
      <c r="CF529" s="30"/>
      <c r="CG529" s="30"/>
      <c r="CH529" s="30"/>
      <c r="CI529" s="30"/>
      <c r="CJ529" s="30"/>
      <c r="CK529" s="30"/>
      <c r="CL529" s="30"/>
      <c r="CM529" s="30"/>
      <c r="CN529" s="30"/>
      <c r="CO529" s="30"/>
      <c r="CP529" s="30"/>
      <c r="CQ529" s="31"/>
      <c r="CR529" s="103" t="s">
        <v>7062</v>
      </c>
      <c r="CS529" s="35"/>
      <c r="CT529" s="36"/>
      <c r="CU529" s="36"/>
      <c r="CV529" s="36"/>
      <c r="CW529" s="36"/>
      <c r="CX529" s="36"/>
      <c r="CY529" s="36"/>
      <c r="CZ529" s="36"/>
      <c r="DA529" s="36"/>
      <c r="DB529" s="37"/>
      <c r="DC529" s="43" t="s">
        <v>5476</v>
      </c>
      <c r="DD529" s="48" t="s">
        <v>5505</v>
      </c>
      <c r="DE529" s="6"/>
    </row>
    <row r="530" spans="1:109">
      <c r="A530" s="6">
        <v>2021031</v>
      </c>
      <c r="B530" s="6" t="s">
        <v>734</v>
      </c>
      <c r="C530" s="6" t="s">
        <v>735</v>
      </c>
      <c r="D530" s="13" t="s">
        <v>6040</v>
      </c>
      <c r="E530" s="15"/>
      <c r="F530" s="16"/>
      <c r="G530" s="16">
        <v>1</v>
      </c>
      <c r="H530" s="16"/>
      <c r="I530" s="17">
        <v>1</v>
      </c>
      <c r="J530" s="20"/>
      <c r="K530" s="21"/>
      <c r="L530" s="21"/>
      <c r="M530" s="21"/>
      <c r="N530" s="21"/>
      <c r="O530" s="21"/>
      <c r="P530" s="21"/>
      <c r="Q530" s="21"/>
      <c r="R530" s="21"/>
      <c r="S530" s="21"/>
      <c r="T530" s="21"/>
      <c r="U530" s="21"/>
      <c r="V530" s="21"/>
      <c r="W530" s="21"/>
      <c r="X530" s="21"/>
      <c r="Y530" s="21">
        <v>1</v>
      </c>
      <c r="Z530" s="21"/>
      <c r="AA530" s="21">
        <v>1</v>
      </c>
      <c r="AB530" s="22" t="s">
        <v>5506</v>
      </c>
      <c r="AC530" s="97" t="s">
        <v>6806</v>
      </c>
      <c r="AD530" s="24"/>
      <c r="AE530" s="25"/>
      <c r="AF530" s="25"/>
      <c r="AG530" s="25"/>
      <c r="AH530" s="25"/>
      <c r="AI530" s="25"/>
      <c r="AJ530" s="25"/>
      <c r="AK530" s="25">
        <v>1</v>
      </c>
      <c r="AL530" s="25">
        <v>1</v>
      </c>
      <c r="AM530" s="25"/>
      <c r="AN530" s="25"/>
      <c r="AO530" s="25"/>
      <c r="AP530" s="25"/>
      <c r="AQ530" s="25"/>
      <c r="AR530" s="25"/>
      <c r="AS530" s="25"/>
      <c r="AT530" s="25"/>
      <c r="AU530" s="25"/>
      <c r="AV530" s="25"/>
      <c r="AW530" s="25"/>
      <c r="AX530" s="25"/>
      <c r="AY530" s="25"/>
      <c r="AZ530" s="25"/>
      <c r="BA530" s="25"/>
      <c r="BB530" s="25"/>
      <c r="BC530" s="25"/>
      <c r="BD530" s="25">
        <v>1</v>
      </c>
      <c r="BE530" s="25"/>
      <c r="BF530" s="25"/>
      <c r="BG530" s="25"/>
      <c r="BH530" s="25"/>
      <c r="BI530" s="25"/>
      <c r="BJ530" s="25"/>
      <c r="BK530" s="25"/>
      <c r="BL530" s="25"/>
      <c r="BM530" s="25"/>
      <c r="BN530" s="25"/>
      <c r="BO530" s="25"/>
      <c r="BP530" s="25"/>
      <c r="BQ530" s="25"/>
      <c r="BR530" s="25">
        <v>1</v>
      </c>
      <c r="BS530" s="25" t="s">
        <v>5507</v>
      </c>
      <c r="BT530" s="25"/>
      <c r="BU530" s="26"/>
      <c r="BV530" s="100" t="s">
        <v>6496</v>
      </c>
      <c r="BW530" s="29"/>
      <c r="BX530" s="30"/>
      <c r="BY530" s="30"/>
      <c r="BZ530" s="30"/>
      <c r="CA530" s="30"/>
      <c r="CB530" s="30"/>
      <c r="CC530" s="30"/>
      <c r="CD530" s="30"/>
      <c r="CE530" s="30">
        <v>1</v>
      </c>
      <c r="CF530" s="30" t="s">
        <v>5508</v>
      </c>
      <c r="CG530" s="30"/>
      <c r="CH530" s="30"/>
      <c r="CI530" s="30"/>
      <c r="CJ530" s="30"/>
      <c r="CK530" s="30"/>
      <c r="CL530" s="30"/>
      <c r="CM530" s="30"/>
      <c r="CN530" s="30"/>
      <c r="CO530" s="30"/>
      <c r="CP530" s="30"/>
      <c r="CQ530" s="31"/>
      <c r="CR530" s="103" t="s">
        <v>6814</v>
      </c>
      <c r="CS530" s="35" t="s">
        <v>5510</v>
      </c>
      <c r="CT530" s="36" t="s">
        <v>5511</v>
      </c>
      <c r="CU530" s="36" t="s">
        <v>5512</v>
      </c>
      <c r="CV530" s="36" t="s">
        <v>5513</v>
      </c>
      <c r="CW530" s="36" t="s">
        <v>5514</v>
      </c>
      <c r="CX530" s="36" t="s">
        <v>5515</v>
      </c>
      <c r="CY530" s="36" t="s">
        <v>5516</v>
      </c>
      <c r="CZ530" s="36" t="s">
        <v>5517</v>
      </c>
      <c r="DA530" s="36" t="s">
        <v>5518</v>
      </c>
      <c r="DB530" s="37" t="s">
        <v>5519</v>
      </c>
      <c r="DC530" s="43" t="s">
        <v>5476</v>
      </c>
      <c r="DD530" s="48" t="s">
        <v>5509</v>
      </c>
      <c r="DE530" s="6" t="s">
        <v>5520</v>
      </c>
    </row>
    <row r="531" spans="1:109">
      <c r="A531" s="6">
        <v>17072</v>
      </c>
      <c r="B531" s="6" t="s">
        <v>736</v>
      </c>
      <c r="C531" s="6" t="s">
        <v>737</v>
      </c>
      <c r="D531" s="13" t="s">
        <v>6077</v>
      </c>
      <c r="E531" s="15"/>
      <c r="F531" s="16">
        <v>1</v>
      </c>
      <c r="G531" s="16"/>
      <c r="H531" s="16"/>
      <c r="I531" s="17"/>
      <c r="J531" s="20"/>
      <c r="K531" s="21"/>
      <c r="L531" s="21"/>
      <c r="M531" s="21"/>
      <c r="N531" s="21"/>
      <c r="O531" s="21"/>
      <c r="P531" s="21"/>
      <c r="Q531" s="21"/>
      <c r="R531" s="21"/>
      <c r="S531" s="21"/>
      <c r="T531" s="21"/>
      <c r="U531" s="21"/>
      <c r="V531" s="21"/>
      <c r="W531" s="21"/>
      <c r="X531" s="21"/>
      <c r="Y531" s="21"/>
      <c r="Z531" s="21">
        <v>1</v>
      </c>
      <c r="AA531" s="21"/>
      <c r="AB531" s="22"/>
      <c r="AC531" s="97" t="s">
        <v>6670</v>
      </c>
      <c r="AD531" s="24"/>
      <c r="AE531" s="25"/>
      <c r="AF531" s="25"/>
      <c r="AG531" s="25"/>
      <c r="AH531" s="25"/>
      <c r="AI531" s="25"/>
      <c r="AJ531" s="25"/>
      <c r="AK531" s="25"/>
      <c r="AL531" s="25"/>
      <c r="AM531" s="25"/>
      <c r="AN531" s="25"/>
      <c r="AO531" s="25"/>
      <c r="AP531" s="25"/>
      <c r="AQ531" s="25"/>
      <c r="AR531" s="25"/>
      <c r="AS531" s="25"/>
      <c r="AT531" s="25"/>
      <c r="AU531" s="25"/>
      <c r="AV531" s="25"/>
      <c r="AW531" s="25"/>
      <c r="AX531" s="25"/>
      <c r="AY531" s="25"/>
      <c r="AZ531" s="25"/>
      <c r="BA531" s="25"/>
      <c r="BB531" s="25"/>
      <c r="BC531" s="25"/>
      <c r="BD531" s="25"/>
      <c r="BE531" s="25"/>
      <c r="BF531" s="25"/>
      <c r="BG531" s="25"/>
      <c r="BH531" s="25"/>
      <c r="BI531" s="25"/>
      <c r="BJ531" s="25"/>
      <c r="BK531" s="25"/>
      <c r="BL531" s="25"/>
      <c r="BM531" s="25"/>
      <c r="BN531" s="25"/>
      <c r="BO531" s="25"/>
      <c r="BP531" s="25"/>
      <c r="BQ531" s="25"/>
      <c r="BR531" s="25"/>
      <c r="BS531" s="25"/>
      <c r="BT531" s="25">
        <v>1</v>
      </c>
      <c r="BU531" s="26" t="s">
        <v>5521</v>
      </c>
      <c r="BV531" s="100" t="s">
        <v>6497</v>
      </c>
      <c r="BW531" s="29"/>
      <c r="BX531" s="30"/>
      <c r="BY531" s="30"/>
      <c r="BZ531" s="30"/>
      <c r="CA531" s="30"/>
      <c r="CB531" s="30"/>
      <c r="CC531" s="30"/>
      <c r="CD531" s="30" t="s">
        <v>5522</v>
      </c>
      <c r="CE531" s="30"/>
      <c r="CF531" s="30"/>
      <c r="CG531" s="30"/>
      <c r="CH531" s="30"/>
      <c r="CI531" s="30"/>
      <c r="CJ531" s="30"/>
      <c r="CK531" s="30"/>
      <c r="CL531" s="30"/>
      <c r="CM531" s="30"/>
      <c r="CN531" s="30"/>
      <c r="CO531" s="30"/>
      <c r="CP531" s="30"/>
      <c r="CQ531" s="31"/>
      <c r="CR531" s="103" t="s">
        <v>7062</v>
      </c>
      <c r="CS531" s="35" t="s">
        <v>5524</v>
      </c>
      <c r="CT531" s="36" t="s">
        <v>5525</v>
      </c>
      <c r="CU531" s="36" t="s">
        <v>5526</v>
      </c>
      <c r="CV531" s="36" t="s">
        <v>5527</v>
      </c>
      <c r="CW531" s="36"/>
      <c r="CX531" s="36"/>
      <c r="CY531" s="36"/>
      <c r="CZ531" s="36"/>
      <c r="DA531" s="36"/>
      <c r="DB531" s="37"/>
      <c r="DC531" s="43" t="s">
        <v>5523</v>
      </c>
      <c r="DD531" s="48" t="s">
        <v>870</v>
      </c>
      <c r="DE531" s="6" t="s">
        <v>5528</v>
      </c>
    </row>
    <row r="532" spans="1:109">
      <c r="A532" s="6">
        <v>18046</v>
      </c>
      <c r="B532" s="6" t="s">
        <v>738</v>
      </c>
      <c r="C532" s="6" t="s">
        <v>739</v>
      </c>
      <c r="D532" s="13" t="s">
        <v>6055</v>
      </c>
      <c r="E532" s="15">
        <v>1</v>
      </c>
      <c r="F532" s="16">
        <v>1</v>
      </c>
      <c r="G532" s="16"/>
      <c r="H532" s="16"/>
      <c r="I532" s="17"/>
      <c r="J532" s="20">
        <v>1</v>
      </c>
      <c r="K532" s="21">
        <v>1</v>
      </c>
      <c r="L532" s="21">
        <v>1</v>
      </c>
      <c r="M532" s="21">
        <v>1</v>
      </c>
      <c r="N532" s="21"/>
      <c r="O532" s="21">
        <v>1</v>
      </c>
      <c r="P532" s="21"/>
      <c r="Q532" s="21">
        <v>1</v>
      </c>
      <c r="R532" s="21"/>
      <c r="S532" s="21"/>
      <c r="T532" s="21"/>
      <c r="U532" s="21"/>
      <c r="V532" s="21"/>
      <c r="W532" s="21"/>
      <c r="X532" s="21"/>
      <c r="Y532" s="21"/>
      <c r="Z532" s="21"/>
      <c r="AA532" s="21"/>
      <c r="AB532" s="22"/>
      <c r="AC532" s="97" t="s">
        <v>6807</v>
      </c>
      <c r="AD532" s="24">
        <v>1</v>
      </c>
      <c r="AE532" s="25"/>
      <c r="AF532" s="25"/>
      <c r="AG532" s="25"/>
      <c r="AH532" s="25"/>
      <c r="AI532" s="25"/>
      <c r="AJ532" s="25"/>
      <c r="AK532" s="25"/>
      <c r="AL532" s="25"/>
      <c r="AM532" s="25"/>
      <c r="AN532" s="25">
        <v>1</v>
      </c>
      <c r="AO532" s="25"/>
      <c r="AP532" s="25"/>
      <c r="AQ532" s="25"/>
      <c r="AR532" s="25">
        <v>1</v>
      </c>
      <c r="AS532" s="25">
        <v>1</v>
      </c>
      <c r="AT532" s="25">
        <v>1</v>
      </c>
      <c r="AU532" s="25">
        <v>1</v>
      </c>
      <c r="AV532" s="25"/>
      <c r="AW532" s="25"/>
      <c r="AX532" s="25">
        <v>1</v>
      </c>
      <c r="AY532" s="25">
        <v>1</v>
      </c>
      <c r="AZ532" s="25"/>
      <c r="BA532" s="25"/>
      <c r="BB532" s="25"/>
      <c r="BC532" s="25"/>
      <c r="BD532" s="25"/>
      <c r="BE532" s="25"/>
      <c r="BF532" s="25"/>
      <c r="BG532" s="25"/>
      <c r="BH532" s="25">
        <v>1</v>
      </c>
      <c r="BI532" s="25"/>
      <c r="BJ532" s="25"/>
      <c r="BK532" s="25"/>
      <c r="BL532" s="25"/>
      <c r="BM532" s="25"/>
      <c r="BN532" s="25"/>
      <c r="BO532" s="25"/>
      <c r="BP532" s="25"/>
      <c r="BQ532" s="25"/>
      <c r="BR532" s="25"/>
      <c r="BS532" s="25"/>
      <c r="BT532" s="25"/>
      <c r="BU532" s="26"/>
      <c r="BV532" s="100" t="s">
        <v>6498</v>
      </c>
      <c r="BW532" s="29"/>
      <c r="BX532" s="30"/>
      <c r="BY532" s="30"/>
      <c r="BZ532" s="30"/>
      <c r="CA532" s="30"/>
      <c r="CB532" s="30"/>
      <c r="CC532" s="30"/>
      <c r="CD532" s="30"/>
      <c r="CE532" s="30"/>
      <c r="CF532" s="30"/>
      <c r="CG532" s="30"/>
      <c r="CH532" s="30"/>
      <c r="CI532" s="30">
        <v>1</v>
      </c>
      <c r="CJ532" s="30" t="s">
        <v>5529</v>
      </c>
      <c r="CK532" s="30">
        <v>1</v>
      </c>
      <c r="CL532" s="30" t="s">
        <v>5529</v>
      </c>
      <c r="CM532" s="30"/>
      <c r="CN532" s="30">
        <v>1</v>
      </c>
      <c r="CO532" s="30" t="s">
        <v>5530</v>
      </c>
      <c r="CP532" s="30">
        <v>1</v>
      </c>
      <c r="CQ532" s="31" t="s">
        <v>5531</v>
      </c>
      <c r="CR532" s="103" t="s">
        <v>7037</v>
      </c>
      <c r="CS532" s="35" t="s">
        <v>5532</v>
      </c>
      <c r="CT532" s="36" t="s">
        <v>5533</v>
      </c>
      <c r="CU532" s="36" t="s">
        <v>5534</v>
      </c>
      <c r="CV532" s="36" t="s">
        <v>5535</v>
      </c>
      <c r="CW532" s="36" t="s">
        <v>5536</v>
      </c>
      <c r="CX532" s="36" t="s">
        <v>5537</v>
      </c>
      <c r="CY532" s="36" t="s">
        <v>5538</v>
      </c>
      <c r="CZ532" s="36" t="s">
        <v>5539</v>
      </c>
      <c r="DA532" s="36" t="s">
        <v>5540</v>
      </c>
      <c r="DB532" s="37" t="s">
        <v>5541</v>
      </c>
      <c r="DC532" s="43" t="s">
        <v>5523</v>
      </c>
      <c r="DD532" s="48" t="s">
        <v>870</v>
      </c>
      <c r="DE532" s="6"/>
    </row>
    <row r="533" spans="1:109">
      <c r="A533" s="6">
        <v>2024017</v>
      </c>
      <c r="B533" s="6" t="s">
        <v>7655</v>
      </c>
      <c r="C533" s="6" t="s">
        <v>7656</v>
      </c>
      <c r="D533" s="13" t="s">
        <v>6066</v>
      </c>
      <c r="E533" s="15">
        <v>1</v>
      </c>
      <c r="F533" s="16"/>
      <c r="G533" s="16"/>
      <c r="H533" s="16"/>
      <c r="I533" s="17"/>
      <c r="J533" s="20">
        <v>1</v>
      </c>
      <c r="K533" s="21"/>
      <c r="L533" s="21"/>
      <c r="M533" s="21"/>
      <c r="N533" s="21"/>
      <c r="O533" s="21"/>
      <c r="P533" s="21"/>
      <c r="Q533" s="21"/>
      <c r="R533" s="21">
        <v>1</v>
      </c>
      <c r="S533" s="21"/>
      <c r="T533" s="21"/>
      <c r="U533" s="21"/>
      <c r="V533" s="21">
        <v>1</v>
      </c>
      <c r="W533" s="21"/>
      <c r="X533" s="21"/>
      <c r="Y533" s="21"/>
      <c r="Z533" s="21"/>
      <c r="AA533" s="21">
        <v>1</v>
      </c>
      <c r="AB533" s="22" t="s">
        <v>2410</v>
      </c>
      <c r="AC533" s="97" t="s">
        <v>7657</v>
      </c>
      <c r="AD533" s="24">
        <v>1</v>
      </c>
      <c r="AE533" s="25">
        <v>1</v>
      </c>
      <c r="AF533" s="25"/>
      <c r="AG533" s="25">
        <v>1</v>
      </c>
      <c r="AH533" s="25"/>
      <c r="AI533" s="25"/>
      <c r="AJ533" s="25"/>
      <c r="AK533" s="25"/>
      <c r="AL533" s="25"/>
      <c r="AM533" s="25"/>
      <c r="AN533" s="25"/>
      <c r="AO533" s="25"/>
      <c r="AP533" s="25"/>
      <c r="AQ533" s="25"/>
      <c r="AR533" s="25"/>
      <c r="AS533" s="25"/>
      <c r="AT533" s="25"/>
      <c r="AU533" s="25"/>
      <c r="AV533" s="25"/>
      <c r="AW533" s="25"/>
      <c r="AX533" s="25"/>
      <c r="AY533" s="25"/>
      <c r="AZ533" s="25"/>
      <c r="BA533" s="25"/>
      <c r="BB533" s="25"/>
      <c r="BC533" s="25"/>
      <c r="BD533" s="25"/>
      <c r="BE533" s="25"/>
      <c r="BF533" s="25"/>
      <c r="BG533" s="25"/>
      <c r="BH533" s="25"/>
      <c r="BI533" s="25"/>
      <c r="BJ533" s="25"/>
      <c r="BK533" s="25"/>
      <c r="BL533" s="25"/>
      <c r="BM533" s="25"/>
      <c r="BN533" s="25"/>
      <c r="BO533" s="25"/>
      <c r="BP533" s="25"/>
      <c r="BQ533" s="25"/>
      <c r="BR533" s="25"/>
      <c r="BS533" s="25"/>
      <c r="BT533" s="25">
        <v>1</v>
      </c>
      <c r="BU533" s="26" t="s">
        <v>2410</v>
      </c>
      <c r="BV533" s="100" t="s">
        <v>7658</v>
      </c>
      <c r="BW533" s="29"/>
      <c r="BX533" s="30"/>
      <c r="BY533" s="30">
        <v>1</v>
      </c>
      <c r="BZ533" s="30"/>
      <c r="CA533" s="30"/>
      <c r="CB533" s="30"/>
      <c r="CC533" s="30"/>
      <c r="CD533" s="30"/>
      <c r="CE533" s="30"/>
      <c r="CF533" s="30"/>
      <c r="CG533" s="30"/>
      <c r="CH533" s="30"/>
      <c r="CI533" s="30"/>
      <c r="CJ533" s="30"/>
      <c r="CK533" s="30"/>
      <c r="CL533" s="30"/>
      <c r="CM533" s="30"/>
      <c r="CN533" s="30">
        <v>1</v>
      </c>
      <c r="CO533" s="30" t="s">
        <v>1325</v>
      </c>
      <c r="CP533" s="30">
        <v>1</v>
      </c>
      <c r="CQ533" s="31" t="s">
        <v>7659</v>
      </c>
      <c r="CR533" s="103" t="s">
        <v>7663</v>
      </c>
      <c r="CS533" s="35" t="s">
        <v>2662</v>
      </c>
      <c r="CT533" s="36" t="s">
        <v>7660</v>
      </c>
      <c r="CU533" s="36" t="s">
        <v>2410</v>
      </c>
      <c r="CV533" s="36" t="s">
        <v>7661</v>
      </c>
      <c r="CW533" s="36"/>
      <c r="CX533" s="36"/>
      <c r="CY533" s="36"/>
      <c r="CZ533" s="36"/>
      <c r="DA533" s="36"/>
      <c r="DB533" s="37"/>
      <c r="DC533" s="43" t="s">
        <v>842</v>
      </c>
      <c r="DD533" s="48"/>
      <c r="DE533" s="6" t="s">
        <v>7662</v>
      </c>
    </row>
    <row r="534" spans="1:109">
      <c r="A534" s="6">
        <v>2023045</v>
      </c>
      <c r="B534" s="6" t="s">
        <v>7273</v>
      </c>
      <c r="C534" s="6" t="s">
        <v>7274</v>
      </c>
      <c r="D534" s="13" t="s">
        <v>7275</v>
      </c>
      <c r="E534" s="15">
        <v>1</v>
      </c>
      <c r="F534" s="16"/>
      <c r="G534" s="16"/>
      <c r="H534" s="16"/>
      <c r="I534" s="17"/>
      <c r="J534" s="20"/>
      <c r="K534" s="21"/>
      <c r="L534" s="21"/>
      <c r="M534" s="21"/>
      <c r="N534" s="21"/>
      <c r="O534" s="21"/>
      <c r="P534" s="21"/>
      <c r="Q534" s="21">
        <v>1</v>
      </c>
      <c r="R534" s="21"/>
      <c r="S534" s="21"/>
      <c r="T534" s="21"/>
      <c r="U534" s="21"/>
      <c r="V534" s="21"/>
      <c r="W534" s="21"/>
      <c r="X534" s="21"/>
      <c r="Y534" s="21"/>
      <c r="Z534" s="21"/>
      <c r="AA534" s="21">
        <v>1</v>
      </c>
      <c r="AB534" s="22" t="s">
        <v>7276</v>
      </c>
      <c r="AC534" s="97" t="s">
        <v>7277</v>
      </c>
      <c r="AD534" s="24">
        <v>1</v>
      </c>
      <c r="AE534" s="25">
        <v>1</v>
      </c>
      <c r="AF534" s="25">
        <v>1</v>
      </c>
      <c r="AG534" s="25">
        <v>1</v>
      </c>
      <c r="AH534" s="25"/>
      <c r="AI534" s="25"/>
      <c r="AJ534" s="25"/>
      <c r="AK534" s="25"/>
      <c r="AL534" s="25"/>
      <c r="AM534" s="25"/>
      <c r="AN534" s="25"/>
      <c r="AO534" s="25"/>
      <c r="AP534" s="25"/>
      <c r="AQ534" s="25"/>
      <c r="AR534" s="25"/>
      <c r="AS534" s="25"/>
      <c r="AT534" s="25"/>
      <c r="AU534" s="25"/>
      <c r="AV534" s="25"/>
      <c r="AW534" s="25"/>
      <c r="AX534" s="25"/>
      <c r="AY534" s="25">
        <v>1</v>
      </c>
      <c r="AZ534" s="25"/>
      <c r="BA534" s="25"/>
      <c r="BB534" s="25"/>
      <c r="BC534" s="25"/>
      <c r="BD534" s="25"/>
      <c r="BE534" s="25"/>
      <c r="BF534" s="25"/>
      <c r="BG534" s="25"/>
      <c r="BH534" s="25"/>
      <c r="BI534" s="25"/>
      <c r="BJ534" s="25"/>
      <c r="BK534" s="25"/>
      <c r="BL534" s="25"/>
      <c r="BM534" s="25"/>
      <c r="BN534" s="25"/>
      <c r="BO534" s="25"/>
      <c r="BP534" s="25"/>
      <c r="BQ534" s="25"/>
      <c r="BR534" s="25"/>
      <c r="BS534" s="25"/>
      <c r="BT534" s="25"/>
      <c r="BU534" s="26"/>
      <c r="BV534" s="100" t="s">
        <v>7285</v>
      </c>
      <c r="BW534" s="29"/>
      <c r="BX534" s="30"/>
      <c r="BY534" s="30">
        <v>1</v>
      </c>
      <c r="BZ534" s="30"/>
      <c r="CA534" s="30"/>
      <c r="CB534" s="30"/>
      <c r="CC534" s="30"/>
      <c r="CD534" s="30"/>
      <c r="CE534" s="30"/>
      <c r="CF534" s="30"/>
      <c r="CG534" s="30"/>
      <c r="CH534" s="30"/>
      <c r="CI534" s="30"/>
      <c r="CJ534" s="30"/>
      <c r="CK534" s="30"/>
      <c r="CL534" s="30"/>
      <c r="CM534" s="30"/>
      <c r="CN534" s="30"/>
      <c r="CO534" s="30"/>
      <c r="CP534" s="30"/>
      <c r="CQ534" s="31"/>
      <c r="CR534" s="103" t="s">
        <v>6812</v>
      </c>
      <c r="CS534" s="35" t="s">
        <v>7278</v>
      </c>
      <c r="CT534" s="36" t="s">
        <v>7279</v>
      </c>
      <c r="CU534" s="36" t="s">
        <v>7280</v>
      </c>
      <c r="CV534" s="36" t="s">
        <v>7281</v>
      </c>
      <c r="CW534" s="36"/>
      <c r="CX534" s="36"/>
      <c r="CY534" s="36"/>
      <c r="CZ534" s="36"/>
      <c r="DA534" s="36"/>
      <c r="DB534" s="37"/>
      <c r="DC534" s="43" t="s">
        <v>7282</v>
      </c>
      <c r="DD534" s="48" t="s">
        <v>7283</v>
      </c>
      <c r="DE534" s="6" t="s">
        <v>7284</v>
      </c>
    </row>
    <row r="535" spans="1:109">
      <c r="A535" s="6">
        <v>28015</v>
      </c>
      <c r="B535" s="6" t="s">
        <v>740</v>
      </c>
      <c r="C535" s="6" t="s">
        <v>741</v>
      </c>
      <c r="D535" s="13" t="s">
        <v>6056</v>
      </c>
      <c r="E535" s="15">
        <v>1</v>
      </c>
      <c r="F535" s="16"/>
      <c r="G535" s="16"/>
      <c r="H535" s="16"/>
      <c r="I535" s="17">
        <v>1</v>
      </c>
      <c r="J535" s="20">
        <v>1</v>
      </c>
      <c r="K535" s="21"/>
      <c r="L535" s="21"/>
      <c r="M535" s="21"/>
      <c r="N535" s="21"/>
      <c r="O535" s="21"/>
      <c r="P535" s="21"/>
      <c r="Q535" s="21"/>
      <c r="R535" s="21"/>
      <c r="S535" s="21"/>
      <c r="T535" s="21"/>
      <c r="U535" s="21"/>
      <c r="V535" s="21">
        <v>1</v>
      </c>
      <c r="W535" s="21"/>
      <c r="X535" s="21"/>
      <c r="Y535" s="21">
        <v>1</v>
      </c>
      <c r="Z535" s="21"/>
      <c r="AA535" s="21">
        <v>1</v>
      </c>
      <c r="AB535" s="22" t="s">
        <v>5542</v>
      </c>
      <c r="AC535" s="97" t="s">
        <v>6808</v>
      </c>
      <c r="AD535" s="24">
        <v>1</v>
      </c>
      <c r="AE535" s="25">
        <v>1</v>
      </c>
      <c r="AF535" s="25">
        <v>1</v>
      </c>
      <c r="AG535" s="25"/>
      <c r="AH535" s="25">
        <v>1</v>
      </c>
      <c r="AI535" s="25">
        <v>1</v>
      </c>
      <c r="AJ535" s="25"/>
      <c r="AK535" s="25">
        <v>1</v>
      </c>
      <c r="AL535" s="25"/>
      <c r="AM535" s="25">
        <v>1</v>
      </c>
      <c r="AN535" s="25">
        <v>1</v>
      </c>
      <c r="AO535" s="25">
        <v>1</v>
      </c>
      <c r="AP535" s="25"/>
      <c r="AQ535" s="25"/>
      <c r="AR535" s="25"/>
      <c r="AS535" s="25"/>
      <c r="AT535" s="25"/>
      <c r="AU535" s="25"/>
      <c r="AV535" s="25"/>
      <c r="AW535" s="25"/>
      <c r="AX535" s="25">
        <v>1</v>
      </c>
      <c r="AY535" s="25">
        <v>1</v>
      </c>
      <c r="AZ535" s="25"/>
      <c r="BA535" s="25"/>
      <c r="BB535" s="25"/>
      <c r="BC535" s="25"/>
      <c r="BD535" s="25"/>
      <c r="BE535" s="25"/>
      <c r="BF535" s="25"/>
      <c r="BG535" s="25"/>
      <c r="BH535" s="25"/>
      <c r="BI535" s="25"/>
      <c r="BJ535" s="25">
        <v>1</v>
      </c>
      <c r="BK535" s="25">
        <v>1</v>
      </c>
      <c r="BL535" s="25"/>
      <c r="BM535" s="25"/>
      <c r="BN535" s="25"/>
      <c r="BO535" s="25">
        <v>1</v>
      </c>
      <c r="BP535" s="25"/>
      <c r="BQ535" s="25"/>
      <c r="BR535" s="25">
        <v>1</v>
      </c>
      <c r="BS535" s="25" t="s">
        <v>5543</v>
      </c>
      <c r="BT535" s="25">
        <v>1</v>
      </c>
      <c r="BU535" s="26" t="s">
        <v>5542</v>
      </c>
      <c r="BV535" s="100" t="s">
        <v>6499</v>
      </c>
      <c r="BW535" s="29"/>
      <c r="BX535" s="30"/>
      <c r="BY535" s="30">
        <v>1</v>
      </c>
      <c r="BZ535" s="30"/>
      <c r="CA535" s="30"/>
      <c r="CB535" s="30"/>
      <c r="CC535" s="30"/>
      <c r="CD535" s="30"/>
      <c r="CE535" s="30"/>
      <c r="CF535" s="30"/>
      <c r="CG535" s="30"/>
      <c r="CH535" s="30"/>
      <c r="CI535" s="30"/>
      <c r="CJ535" s="30"/>
      <c r="CK535" s="30"/>
      <c r="CL535" s="30"/>
      <c r="CM535" s="30"/>
      <c r="CN535" s="30"/>
      <c r="CO535" s="30"/>
      <c r="CP535" s="30"/>
      <c r="CQ535" s="31"/>
      <c r="CR535" s="103" t="s">
        <v>6812</v>
      </c>
      <c r="CS535" s="35" t="s">
        <v>5545</v>
      </c>
      <c r="CT535" s="36" t="s">
        <v>5546</v>
      </c>
      <c r="CU535" s="36" t="s">
        <v>5547</v>
      </c>
      <c r="CV535" s="36" t="s">
        <v>5548</v>
      </c>
      <c r="CW535" s="36" t="s">
        <v>5549</v>
      </c>
      <c r="CX535" s="36" t="s">
        <v>5550</v>
      </c>
      <c r="CY535" s="36" t="s">
        <v>5551</v>
      </c>
      <c r="CZ535" s="36" t="s">
        <v>5552</v>
      </c>
      <c r="DA535" s="36" t="s">
        <v>5553</v>
      </c>
      <c r="DB535" s="37" t="s">
        <v>5554</v>
      </c>
      <c r="DC535" s="43" t="s">
        <v>5523</v>
      </c>
      <c r="DD535" s="48" t="s">
        <v>5544</v>
      </c>
      <c r="DE535" s="6" t="s">
        <v>5555</v>
      </c>
    </row>
    <row r="536" spans="1:109">
      <c r="A536" s="6">
        <v>15035</v>
      </c>
      <c r="B536" s="6" t="s">
        <v>742</v>
      </c>
      <c r="C536" s="6" t="s">
        <v>743</v>
      </c>
      <c r="D536" s="13" t="s">
        <v>6056</v>
      </c>
      <c r="E536" s="15">
        <v>1</v>
      </c>
      <c r="F536" s="16"/>
      <c r="G536" s="16">
        <v>1</v>
      </c>
      <c r="H536" s="16"/>
      <c r="I536" s="17"/>
      <c r="J536" s="20">
        <v>1</v>
      </c>
      <c r="K536" s="21"/>
      <c r="L536" s="21"/>
      <c r="M536" s="21"/>
      <c r="N536" s="21"/>
      <c r="O536" s="21"/>
      <c r="P536" s="21">
        <v>1</v>
      </c>
      <c r="Q536" s="21">
        <v>1</v>
      </c>
      <c r="R536" s="21"/>
      <c r="S536" s="21"/>
      <c r="T536" s="21"/>
      <c r="U536" s="21"/>
      <c r="V536" s="21"/>
      <c r="W536" s="21"/>
      <c r="X536" s="21"/>
      <c r="Y536" s="21"/>
      <c r="Z536" s="21">
        <v>1</v>
      </c>
      <c r="AA536" s="21"/>
      <c r="AB536" s="22"/>
      <c r="AC536" s="97" t="s">
        <v>6809</v>
      </c>
      <c r="AD536" s="24">
        <v>1</v>
      </c>
      <c r="AE536" s="25">
        <v>1</v>
      </c>
      <c r="AF536" s="25"/>
      <c r="AG536" s="25"/>
      <c r="AH536" s="25"/>
      <c r="AI536" s="25"/>
      <c r="AJ536" s="25"/>
      <c r="AK536" s="25">
        <v>1</v>
      </c>
      <c r="AL536" s="25">
        <v>1</v>
      </c>
      <c r="AM536" s="25">
        <v>1</v>
      </c>
      <c r="AN536" s="25"/>
      <c r="AO536" s="25"/>
      <c r="AP536" s="25"/>
      <c r="AQ536" s="25"/>
      <c r="AR536" s="25"/>
      <c r="AS536" s="25"/>
      <c r="AT536" s="25"/>
      <c r="AU536" s="25"/>
      <c r="AV536" s="25"/>
      <c r="AW536" s="25"/>
      <c r="AX536" s="25"/>
      <c r="AY536" s="25"/>
      <c r="AZ536" s="25">
        <v>1</v>
      </c>
      <c r="BA536" s="25"/>
      <c r="BB536" s="25"/>
      <c r="BC536" s="25">
        <v>1</v>
      </c>
      <c r="BD536" s="25">
        <v>1</v>
      </c>
      <c r="BE536" s="25">
        <v>1</v>
      </c>
      <c r="BF536" s="25">
        <v>1</v>
      </c>
      <c r="BG536" s="25"/>
      <c r="BH536" s="25"/>
      <c r="BI536" s="25"/>
      <c r="BJ536" s="25"/>
      <c r="BK536" s="25">
        <v>1</v>
      </c>
      <c r="BL536" s="25"/>
      <c r="BM536" s="25"/>
      <c r="BN536" s="25"/>
      <c r="BO536" s="25">
        <v>1</v>
      </c>
      <c r="BP536" s="25"/>
      <c r="BQ536" s="25"/>
      <c r="BR536" s="25">
        <v>1</v>
      </c>
      <c r="BS536" s="25" t="s">
        <v>5556</v>
      </c>
      <c r="BT536" s="25"/>
      <c r="BU536" s="26"/>
      <c r="BV536" s="100" t="s">
        <v>6500</v>
      </c>
      <c r="BW536" s="29"/>
      <c r="BX536" s="30"/>
      <c r="BY536" s="30"/>
      <c r="BZ536" s="30"/>
      <c r="CA536" s="30"/>
      <c r="CB536" s="30"/>
      <c r="CC536" s="30"/>
      <c r="CD536" s="30"/>
      <c r="CE536" s="30"/>
      <c r="CF536" s="30"/>
      <c r="CG536" s="30"/>
      <c r="CH536" s="30">
        <v>1</v>
      </c>
      <c r="CI536" s="30"/>
      <c r="CJ536" s="30"/>
      <c r="CK536" s="30"/>
      <c r="CL536" s="30"/>
      <c r="CM536" s="30"/>
      <c r="CN536" s="30"/>
      <c r="CO536" s="30"/>
      <c r="CP536" s="30">
        <v>1</v>
      </c>
      <c r="CQ536" s="31" t="s">
        <v>5557</v>
      </c>
      <c r="CR536" s="103" t="s">
        <v>6892</v>
      </c>
      <c r="CS536" s="35" t="s">
        <v>5560</v>
      </c>
      <c r="CT536" s="36" t="s">
        <v>5561</v>
      </c>
      <c r="CU536" s="36" t="s">
        <v>5562</v>
      </c>
      <c r="CV536" s="36" t="s">
        <v>5563</v>
      </c>
      <c r="CW536" s="36" t="s">
        <v>5564</v>
      </c>
      <c r="CX536" s="36" t="s">
        <v>5565</v>
      </c>
      <c r="CY536" s="36" t="s">
        <v>5566</v>
      </c>
      <c r="CZ536" s="36" t="s">
        <v>5567</v>
      </c>
      <c r="DA536" s="36"/>
      <c r="DB536" s="37"/>
      <c r="DC536" s="43" t="s">
        <v>5558</v>
      </c>
      <c r="DD536" s="48" t="s">
        <v>5559</v>
      </c>
      <c r="DE536" s="6" t="s">
        <v>5568</v>
      </c>
    </row>
    <row r="537" spans="1:109">
      <c r="A537" s="6">
        <v>2019030</v>
      </c>
      <c r="B537" s="6" t="s">
        <v>744</v>
      </c>
      <c r="C537" s="6" t="s">
        <v>745</v>
      </c>
      <c r="D537" s="13" t="s">
        <v>6055</v>
      </c>
      <c r="E537" s="15">
        <v>1</v>
      </c>
      <c r="F537" s="16"/>
      <c r="G537" s="16"/>
      <c r="H537" s="16"/>
      <c r="I537" s="17"/>
      <c r="J537" s="20"/>
      <c r="K537" s="21"/>
      <c r="L537" s="21"/>
      <c r="M537" s="21"/>
      <c r="N537" s="21"/>
      <c r="O537" s="21"/>
      <c r="P537" s="21"/>
      <c r="Q537" s="21"/>
      <c r="R537" s="21"/>
      <c r="S537" s="21"/>
      <c r="T537" s="21"/>
      <c r="U537" s="21"/>
      <c r="V537" s="21"/>
      <c r="W537" s="21"/>
      <c r="X537" s="21"/>
      <c r="Y537" s="21"/>
      <c r="Z537" s="21">
        <v>1</v>
      </c>
      <c r="AA537" s="21"/>
      <c r="AB537" s="22"/>
      <c r="AC537" s="97" t="s">
        <v>6670</v>
      </c>
      <c r="AD537" s="24"/>
      <c r="AE537" s="25"/>
      <c r="AF537" s="25"/>
      <c r="AG537" s="25"/>
      <c r="AH537" s="25"/>
      <c r="AI537" s="25"/>
      <c r="AJ537" s="25"/>
      <c r="AK537" s="25">
        <v>1</v>
      </c>
      <c r="AL537" s="25">
        <v>1</v>
      </c>
      <c r="AM537" s="25">
        <v>1</v>
      </c>
      <c r="AN537" s="25"/>
      <c r="AO537" s="25"/>
      <c r="AP537" s="25"/>
      <c r="AQ537" s="25"/>
      <c r="AR537" s="25"/>
      <c r="AS537" s="25"/>
      <c r="AT537" s="25"/>
      <c r="AU537" s="25"/>
      <c r="AV537" s="25"/>
      <c r="AW537" s="25"/>
      <c r="AX537" s="25"/>
      <c r="AY537" s="25"/>
      <c r="AZ537" s="25"/>
      <c r="BA537" s="25"/>
      <c r="BB537" s="25"/>
      <c r="BC537" s="25"/>
      <c r="BD537" s="25"/>
      <c r="BE537" s="25"/>
      <c r="BF537" s="25"/>
      <c r="BG537" s="25"/>
      <c r="BH537" s="25"/>
      <c r="BI537" s="25"/>
      <c r="BJ537" s="25"/>
      <c r="BK537" s="25"/>
      <c r="BL537" s="25"/>
      <c r="BM537" s="25"/>
      <c r="BN537" s="25"/>
      <c r="BO537" s="25"/>
      <c r="BP537" s="25">
        <v>1</v>
      </c>
      <c r="BQ537" s="25"/>
      <c r="BR537" s="25"/>
      <c r="BS537" s="25"/>
      <c r="BT537" s="25"/>
      <c r="BU537" s="26"/>
      <c r="BV537" s="100" t="s">
        <v>6501</v>
      </c>
      <c r="BW537" s="29"/>
      <c r="BX537" s="30"/>
      <c r="BY537" s="30"/>
      <c r="BZ537" s="30"/>
      <c r="CA537" s="30"/>
      <c r="CB537" s="30"/>
      <c r="CC537" s="30"/>
      <c r="CD537" s="30"/>
      <c r="CE537" s="30"/>
      <c r="CF537" s="30"/>
      <c r="CG537" s="30"/>
      <c r="CH537" s="30"/>
      <c r="CI537" s="30"/>
      <c r="CJ537" s="30"/>
      <c r="CK537" s="30"/>
      <c r="CL537" s="30"/>
      <c r="CM537" s="30"/>
      <c r="CN537" s="30"/>
      <c r="CO537" s="30"/>
      <c r="CP537" s="30">
        <v>1</v>
      </c>
      <c r="CQ537" s="31" t="s">
        <v>5569</v>
      </c>
      <c r="CR537" s="103" t="s">
        <v>6517</v>
      </c>
      <c r="CS537" s="35" t="s">
        <v>5571</v>
      </c>
      <c r="CT537" s="36" t="s">
        <v>5572</v>
      </c>
      <c r="CU537" s="36" t="s">
        <v>5573</v>
      </c>
      <c r="CV537" s="36" t="s">
        <v>5574</v>
      </c>
      <c r="CW537" s="36" t="s">
        <v>5575</v>
      </c>
      <c r="CX537" s="36" t="s">
        <v>5576</v>
      </c>
      <c r="CY537" s="36" t="s">
        <v>5577</v>
      </c>
      <c r="CZ537" s="36" t="s">
        <v>5578</v>
      </c>
      <c r="DA537" s="36"/>
      <c r="DB537" s="37"/>
      <c r="DC537" s="43" t="s">
        <v>5558</v>
      </c>
      <c r="DD537" s="48" t="s">
        <v>5570</v>
      </c>
      <c r="DE537" s="6" t="s">
        <v>5579</v>
      </c>
    </row>
    <row r="538" spans="1:109">
      <c r="A538" s="6">
        <v>2022019</v>
      </c>
      <c r="B538" s="6" t="s">
        <v>746</v>
      </c>
      <c r="C538" s="6" t="s">
        <v>747</v>
      </c>
      <c r="D538" s="13" t="s">
        <v>6057</v>
      </c>
      <c r="E538" s="15">
        <v>1</v>
      </c>
      <c r="F538" s="16"/>
      <c r="G538" s="16"/>
      <c r="H538" s="16"/>
      <c r="I538" s="17"/>
      <c r="J538" s="20"/>
      <c r="K538" s="21"/>
      <c r="L538" s="21"/>
      <c r="M538" s="21"/>
      <c r="N538" s="21"/>
      <c r="O538" s="21">
        <v>1</v>
      </c>
      <c r="P538" s="21"/>
      <c r="Q538" s="21"/>
      <c r="R538" s="21"/>
      <c r="S538" s="21"/>
      <c r="T538" s="21"/>
      <c r="U538" s="21"/>
      <c r="V538" s="21"/>
      <c r="W538" s="21"/>
      <c r="X538" s="21"/>
      <c r="Y538" s="21"/>
      <c r="Z538" s="21"/>
      <c r="AA538" s="21"/>
      <c r="AB538" s="22"/>
      <c r="AC538" s="97" t="s">
        <v>6515</v>
      </c>
      <c r="AD538" s="24"/>
      <c r="AE538" s="25"/>
      <c r="AF538" s="25"/>
      <c r="AG538" s="25"/>
      <c r="AH538" s="25"/>
      <c r="AI538" s="25"/>
      <c r="AJ538" s="25"/>
      <c r="AK538" s="25"/>
      <c r="AL538" s="25"/>
      <c r="AM538" s="25"/>
      <c r="AN538" s="25"/>
      <c r="AO538" s="25"/>
      <c r="AP538" s="25">
        <v>1</v>
      </c>
      <c r="AQ538" s="25"/>
      <c r="AR538" s="25">
        <v>1</v>
      </c>
      <c r="AS538" s="25">
        <v>1</v>
      </c>
      <c r="AT538" s="25">
        <v>1</v>
      </c>
      <c r="AU538" s="25"/>
      <c r="AV538" s="25"/>
      <c r="AW538" s="25"/>
      <c r="AX538" s="25"/>
      <c r="AY538" s="25"/>
      <c r="AZ538" s="25"/>
      <c r="BA538" s="25"/>
      <c r="BB538" s="25"/>
      <c r="BC538" s="25"/>
      <c r="BD538" s="25"/>
      <c r="BE538" s="25"/>
      <c r="BF538" s="25"/>
      <c r="BG538" s="25"/>
      <c r="BH538" s="25"/>
      <c r="BI538" s="25"/>
      <c r="BJ538" s="25"/>
      <c r="BK538" s="25"/>
      <c r="BL538" s="25"/>
      <c r="BM538" s="25"/>
      <c r="BN538" s="25"/>
      <c r="BO538" s="25">
        <v>1</v>
      </c>
      <c r="BP538" s="25"/>
      <c r="BQ538" s="25"/>
      <c r="BR538" s="25"/>
      <c r="BS538" s="25"/>
      <c r="BT538" s="25">
        <v>1</v>
      </c>
      <c r="BU538" s="26" t="s">
        <v>5580</v>
      </c>
      <c r="BV538" s="100" t="s">
        <v>6502</v>
      </c>
      <c r="BW538" s="29"/>
      <c r="BX538" s="30"/>
      <c r="BY538" s="30"/>
      <c r="BZ538" s="30"/>
      <c r="CA538" s="30"/>
      <c r="CB538" s="30"/>
      <c r="CC538" s="30"/>
      <c r="CD538" s="30"/>
      <c r="CE538" s="30"/>
      <c r="CF538" s="30"/>
      <c r="CG538" s="30"/>
      <c r="CH538" s="30"/>
      <c r="CI538" s="30">
        <v>1</v>
      </c>
      <c r="CJ538" s="30" t="s">
        <v>5581</v>
      </c>
      <c r="CK538" s="30"/>
      <c r="CL538" s="30"/>
      <c r="CM538" s="30"/>
      <c r="CN538" s="30">
        <v>1</v>
      </c>
      <c r="CO538" s="30" t="s">
        <v>5582</v>
      </c>
      <c r="CP538" s="30"/>
      <c r="CQ538" s="31"/>
      <c r="CR538" s="103" t="s">
        <v>7038</v>
      </c>
      <c r="CS538" s="35" t="s">
        <v>5584</v>
      </c>
      <c r="CT538" s="36" t="s">
        <v>5585</v>
      </c>
      <c r="CU538" s="36" t="s">
        <v>5586</v>
      </c>
      <c r="CV538" s="36" t="s">
        <v>5587</v>
      </c>
      <c r="CW538" s="36" t="s">
        <v>5588</v>
      </c>
      <c r="CX538" s="36" t="s">
        <v>5589</v>
      </c>
      <c r="CY538" s="36" t="s">
        <v>5590</v>
      </c>
      <c r="CZ538" s="36" t="s">
        <v>5591</v>
      </c>
      <c r="DA538" s="36"/>
      <c r="DB538" s="37"/>
      <c r="DC538" s="43" t="s">
        <v>5583</v>
      </c>
      <c r="DD538" s="48"/>
      <c r="DE538" s="6" t="s">
        <v>5592</v>
      </c>
    </row>
    <row r="539" spans="1:109">
      <c r="A539" s="6">
        <v>19029</v>
      </c>
      <c r="B539" s="6" t="s">
        <v>748</v>
      </c>
      <c r="C539" s="6" t="s">
        <v>749</v>
      </c>
      <c r="D539" s="13" t="s">
        <v>6057</v>
      </c>
      <c r="E539" s="15"/>
      <c r="F539" s="16">
        <v>1</v>
      </c>
      <c r="G539" s="16"/>
      <c r="H539" s="16"/>
      <c r="I539" s="17"/>
      <c r="J539" s="20">
        <v>1</v>
      </c>
      <c r="K539" s="21"/>
      <c r="L539" s="21"/>
      <c r="M539" s="21"/>
      <c r="N539" s="21"/>
      <c r="O539" s="21">
        <v>1</v>
      </c>
      <c r="P539" s="21">
        <v>1</v>
      </c>
      <c r="Q539" s="21"/>
      <c r="R539" s="21"/>
      <c r="S539" s="21"/>
      <c r="T539" s="21"/>
      <c r="U539" s="21"/>
      <c r="V539" s="21"/>
      <c r="W539" s="21"/>
      <c r="X539" s="21"/>
      <c r="Y539" s="21"/>
      <c r="Z539" s="21"/>
      <c r="AA539" s="21">
        <v>1</v>
      </c>
      <c r="AB539" s="22" t="s">
        <v>5593</v>
      </c>
      <c r="AC539" s="97" t="s">
        <v>6810</v>
      </c>
      <c r="AD539" s="24">
        <v>1</v>
      </c>
      <c r="AE539" s="25"/>
      <c r="AF539" s="25"/>
      <c r="AG539" s="25"/>
      <c r="AH539" s="25"/>
      <c r="AI539" s="25">
        <v>1</v>
      </c>
      <c r="AJ539" s="25"/>
      <c r="AK539" s="25"/>
      <c r="AL539" s="25"/>
      <c r="AM539" s="25"/>
      <c r="AN539" s="25"/>
      <c r="AO539" s="25"/>
      <c r="AP539" s="25">
        <v>1</v>
      </c>
      <c r="AQ539" s="25"/>
      <c r="AR539" s="25">
        <v>1</v>
      </c>
      <c r="AS539" s="25">
        <v>1</v>
      </c>
      <c r="AT539" s="25">
        <v>1</v>
      </c>
      <c r="AU539" s="25"/>
      <c r="AV539" s="25"/>
      <c r="AW539" s="25"/>
      <c r="AX539" s="25"/>
      <c r="AY539" s="25"/>
      <c r="AZ539" s="25"/>
      <c r="BA539" s="25"/>
      <c r="BB539" s="25"/>
      <c r="BC539" s="25">
        <v>1</v>
      </c>
      <c r="BD539" s="25"/>
      <c r="BE539" s="25">
        <v>1</v>
      </c>
      <c r="BF539" s="25">
        <v>1</v>
      </c>
      <c r="BG539" s="25"/>
      <c r="BH539" s="25"/>
      <c r="BI539" s="25"/>
      <c r="BJ539" s="25"/>
      <c r="BK539" s="25"/>
      <c r="BL539" s="25"/>
      <c r="BM539" s="25"/>
      <c r="BN539" s="25"/>
      <c r="BO539" s="25">
        <v>1</v>
      </c>
      <c r="BP539" s="25"/>
      <c r="BQ539" s="25"/>
      <c r="BR539" s="25"/>
      <c r="BS539" s="25"/>
      <c r="BT539" s="25">
        <v>1</v>
      </c>
      <c r="BU539" s="26" t="s">
        <v>5594</v>
      </c>
      <c r="BV539" s="100" t="s">
        <v>6503</v>
      </c>
      <c r="BW539" s="29"/>
      <c r="BX539" s="30"/>
      <c r="BY539" s="30"/>
      <c r="BZ539" s="30"/>
      <c r="CA539" s="30"/>
      <c r="CB539" s="30"/>
      <c r="CC539" s="30"/>
      <c r="CD539" s="30"/>
      <c r="CE539" s="30"/>
      <c r="CF539" s="30"/>
      <c r="CG539" s="30"/>
      <c r="CH539" s="30"/>
      <c r="CI539" s="30">
        <v>1</v>
      </c>
      <c r="CJ539" s="30" t="s">
        <v>5607</v>
      </c>
      <c r="CK539" s="30">
        <v>1</v>
      </c>
      <c r="CL539" s="30" t="s">
        <v>5595</v>
      </c>
      <c r="CM539" s="30"/>
      <c r="CN539" s="30">
        <v>1</v>
      </c>
      <c r="CO539" s="30" t="s">
        <v>5596</v>
      </c>
      <c r="CP539" s="30"/>
      <c r="CQ539" s="31"/>
      <c r="CR539" s="103" t="s">
        <v>7039</v>
      </c>
      <c r="CS539" s="35" t="s">
        <v>5598</v>
      </c>
      <c r="CT539" s="36" t="s">
        <v>5599</v>
      </c>
      <c r="CU539" s="36" t="s">
        <v>5600</v>
      </c>
      <c r="CV539" s="36" t="s">
        <v>5601</v>
      </c>
      <c r="CW539" s="36" t="s">
        <v>5602</v>
      </c>
      <c r="CX539" s="36" t="s">
        <v>5603</v>
      </c>
      <c r="CY539" s="36" t="s">
        <v>5604</v>
      </c>
      <c r="CZ539" s="36" t="s">
        <v>5605</v>
      </c>
      <c r="DA539" s="36"/>
      <c r="DB539" s="37"/>
      <c r="DC539" s="43" t="s">
        <v>5558</v>
      </c>
      <c r="DD539" s="48" t="s">
        <v>5597</v>
      </c>
      <c r="DE539" s="6" t="s">
        <v>5606</v>
      </c>
    </row>
    <row r="540" spans="1:109">
      <c r="A540" s="6">
        <v>2025008</v>
      </c>
      <c r="B540" s="6" t="s">
        <v>8573</v>
      </c>
      <c r="C540" s="6" t="s">
        <v>8574</v>
      </c>
      <c r="D540" s="13" t="s">
        <v>6011</v>
      </c>
      <c r="E540" s="15">
        <v>1</v>
      </c>
      <c r="F540" s="16"/>
      <c r="G540" s="16"/>
      <c r="H540" s="16"/>
      <c r="I540" s="17"/>
      <c r="J540" s="20"/>
      <c r="K540" s="21">
        <v>1</v>
      </c>
      <c r="L540" s="21"/>
      <c r="M540" s="21"/>
      <c r="N540" s="21"/>
      <c r="O540" s="21"/>
      <c r="P540" s="21"/>
      <c r="Q540" s="21"/>
      <c r="R540" s="21"/>
      <c r="S540" s="21"/>
      <c r="T540" s="21"/>
      <c r="U540" s="21"/>
      <c r="V540" s="21"/>
      <c r="W540" s="21">
        <v>1</v>
      </c>
      <c r="X540" s="21"/>
      <c r="Y540" s="21"/>
      <c r="Z540" s="21"/>
      <c r="AA540" s="21"/>
      <c r="AB540" s="22"/>
      <c r="AC540" s="97" t="s">
        <v>8575</v>
      </c>
      <c r="AD540" s="24"/>
      <c r="AE540" s="25"/>
      <c r="AF540" s="25"/>
      <c r="AG540" s="25"/>
      <c r="AH540" s="25"/>
      <c r="AI540" s="25"/>
      <c r="AJ540" s="25"/>
      <c r="AK540" s="25"/>
      <c r="AL540" s="25"/>
      <c r="AM540" s="25"/>
      <c r="AN540" s="25"/>
      <c r="AO540" s="25"/>
      <c r="AP540" s="25"/>
      <c r="AQ540" s="25"/>
      <c r="AR540" s="25"/>
      <c r="AS540" s="25"/>
      <c r="AT540" s="25"/>
      <c r="AU540" s="25"/>
      <c r="AV540" s="25"/>
      <c r="AW540" s="25"/>
      <c r="AX540" s="25"/>
      <c r="AY540" s="25"/>
      <c r="AZ540" s="25"/>
      <c r="BA540" s="25">
        <v>1</v>
      </c>
      <c r="BB540" s="25"/>
      <c r="BC540" s="25"/>
      <c r="BD540" s="25"/>
      <c r="BE540" s="25"/>
      <c r="BF540" s="25"/>
      <c r="BG540" s="25"/>
      <c r="BH540" s="25">
        <v>1</v>
      </c>
      <c r="BI540" s="25"/>
      <c r="BJ540" s="25"/>
      <c r="BK540" s="25"/>
      <c r="BL540" s="25"/>
      <c r="BM540" s="25"/>
      <c r="BN540" s="25"/>
      <c r="BO540" s="25"/>
      <c r="BP540" s="25"/>
      <c r="BQ540" s="25"/>
      <c r="BR540" s="25"/>
      <c r="BS540" s="25"/>
      <c r="BT540" s="25"/>
      <c r="BU540" s="26"/>
      <c r="BV540" s="100" t="s">
        <v>8576</v>
      </c>
      <c r="BW540" s="29"/>
      <c r="BX540" s="30"/>
      <c r="BY540" s="30"/>
      <c r="BZ540" s="30"/>
      <c r="CA540" s="30"/>
      <c r="CB540" s="30"/>
      <c r="CC540" s="30"/>
      <c r="CD540" s="30"/>
      <c r="CE540" s="30">
        <v>1</v>
      </c>
      <c r="CF540" s="30" t="s">
        <v>8577</v>
      </c>
      <c r="CG540" s="30"/>
      <c r="CH540" s="30"/>
      <c r="CI540" s="30"/>
      <c r="CJ540" s="30"/>
      <c r="CK540" s="30"/>
      <c r="CL540" s="30"/>
      <c r="CM540" s="30">
        <v>1</v>
      </c>
      <c r="CN540" s="30">
        <v>1</v>
      </c>
      <c r="CO540" s="30" t="s">
        <v>8578</v>
      </c>
      <c r="CP540" s="30"/>
      <c r="CQ540" s="31"/>
      <c r="CR540" s="103" t="s">
        <v>8579</v>
      </c>
      <c r="CS540" s="35" t="s">
        <v>8580</v>
      </c>
      <c r="CT540" s="36" t="s">
        <v>8581</v>
      </c>
      <c r="CU540" s="36" t="s">
        <v>8582</v>
      </c>
      <c r="CV540" s="36" t="s">
        <v>8583</v>
      </c>
      <c r="CW540" s="36"/>
      <c r="CX540" s="36"/>
      <c r="CY540" s="36"/>
      <c r="CZ540" s="36"/>
      <c r="DA540" s="36"/>
      <c r="DB540" s="37"/>
      <c r="DC540" s="43" t="s">
        <v>838</v>
      </c>
      <c r="DD540" s="48" t="s">
        <v>8584</v>
      </c>
      <c r="DE540" s="6" t="s">
        <v>8585</v>
      </c>
    </row>
    <row r="541" spans="1:109">
      <c r="A541" s="6">
        <v>2022048</v>
      </c>
      <c r="B541" s="6" t="s">
        <v>750</v>
      </c>
      <c r="C541" s="6" t="s">
        <v>751</v>
      </c>
      <c r="D541" s="13" t="s">
        <v>6058</v>
      </c>
      <c r="E541" s="15"/>
      <c r="F541" s="16">
        <v>1</v>
      </c>
      <c r="G541" s="16">
        <v>1</v>
      </c>
      <c r="H541" s="16"/>
      <c r="I541" s="17"/>
      <c r="J541" s="20"/>
      <c r="K541" s="21">
        <v>1</v>
      </c>
      <c r="L541" s="21"/>
      <c r="M541" s="21"/>
      <c r="N541" s="21"/>
      <c r="O541" s="21"/>
      <c r="P541" s="21">
        <v>1</v>
      </c>
      <c r="Q541" s="21"/>
      <c r="R541" s="21"/>
      <c r="S541" s="21"/>
      <c r="T541" s="21"/>
      <c r="U541" s="21"/>
      <c r="V541" s="21"/>
      <c r="W541" s="21"/>
      <c r="X541" s="21"/>
      <c r="Y541" s="21"/>
      <c r="Z541" s="21"/>
      <c r="AA541" s="21"/>
      <c r="AB541" s="22"/>
      <c r="AC541" s="97" t="s">
        <v>6733</v>
      </c>
      <c r="AD541" s="24"/>
      <c r="AE541" s="25"/>
      <c r="AF541" s="25"/>
      <c r="AG541" s="25"/>
      <c r="AH541" s="25"/>
      <c r="AI541" s="25"/>
      <c r="AJ541" s="25"/>
      <c r="AK541" s="25"/>
      <c r="AL541" s="25"/>
      <c r="AM541" s="25"/>
      <c r="AN541" s="25">
        <v>1</v>
      </c>
      <c r="AO541" s="25"/>
      <c r="AP541" s="25">
        <v>1</v>
      </c>
      <c r="AQ541" s="25">
        <v>1</v>
      </c>
      <c r="AR541" s="25">
        <v>1</v>
      </c>
      <c r="AS541" s="25"/>
      <c r="AT541" s="25"/>
      <c r="AU541" s="25"/>
      <c r="AV541" s="25">
        <v>1</v>
      </c>
      <c r="AW541" s="25"/>
      <c r="AX541" s="25">
        <v>1</v>
      </c>
      <c r="AY541" s="25">
        <v>1</v>
      </c>
      <c r="AZ541" s="25">
        <v>1</v>
      </c>
      <c r="BA541" s="25"/>
      <c r="BB541" s="25"/>
      <c r="BC541" s="25"/>
      <c r="BD541" s="25"/>
      <c r="BE541" s="25">
        <v>1</v>
      </c>
      <c r="BF541" s="25"/>
      <c r="BG541" s="25"/>
      <c r="BH541" s="25"/>
      <c r="BI541" s="25"/>
      <c r="BJ541" s="25"/>
      <c r="BK541" s="25"/>
      <c r="BL541" s="25"/>
      <c r="BM541" s="25"/>
      <c r="BN541" s="25"/>
      <c r="BO541" s="25"/>
      <c r="BP541" s="25"/>
      <c r="BQ541" s="25"/>
      <c r="BR541" s="25"/>
      <c r="BS541" s="25"/>
      <c r="BT541" s="25"/>
      <c r="BU541" s="26"/>
      <c r="BV541" s="100" t="s">
        <v>6504</v>
      </c>
      <c r="BW541" s="29"/>
      <c r="BX541" s="30"/>
      <c r="BY541" s="30"/>
      <c r="BZ541" s="30"/>
      <c r="CA541" s="30"/>
      <c r="CB541" s="30"/>
      <c r="CC541" s="30"/>
      <c r="CD541" s="30"/>
      <c r="CE541" s="30"/>
      <c r="CF541" s="30"/>
      <c r="CG541" s="30"/>
      <c r="CH541" s="30"/>
      <c r="CI541" s="30"/>
      <c r="CJ541" s="30"/>
      <c r="CK541" s="30"/>
      <c r="CL541" s="30"/>
      <c r="CM541" s="30"/>
      <c r="CN541" s="30"/>
      <c r="CO541" s="30"/>
      <c r="CP541" s="30">
        <v>1</v>
      </c>
      <c r="CQ541" s="31" t="s">
        <v>5608</v>
      </c>
      <c r="CR541" s="103" t="s">
        <v>6517</v>
      </c>
      <c r="CS541" s="35" t="s">
        <v>5610</v>
      </c>
      <c r="CT541" s="36" t="s">
        <v>5611</v>
      </c>
      <c r="CU541" s="36" t="s">
        <v>5612</v>
      </c>
      <c r="CV541" s="36" t="s">
        <v>5613</v>
      </c>
      <c r="CW541" s="36" t="s">
        <v>5614</v>
      </c>
      <c r="CX541" s="36" t="s">
        <v>5615</v>
      </c>
      <c r="CY541" s="36" t="s">
        <v>5616</v>
      </c>
      <c r="CZ541" s="36" t="s">
        <v>5617</v>
      </c>
      <c r="DA541" s="36" t="s">
        <v>5618</v>
      </c>
      <c r="DB541" s="37" t="s">
        <v>5619</v>
      </c>
      <c r="DC541" s="43" t="s">
        <v>5558</v>
      </c>
      <c r="DD541" s="48" t="s">
        <v>5609</v>
      </c>
      <c r="DE541" s="6" t="s">
        <v>5620</v>
      </c>
    </row>
  </sheetData>
  <autoFilter ref="A4:DG506" xr:uid="{00000000-0001-0000-0000-000000000000}">
    <sortState xmlns:xlrd2="http://schemas.microsoft.com/office/spreadsheetml/2017/richdata2" ref="A5:DG541">
      <sortCondition ref="C4:C506"/>
    </sortState>
  </autoFilter>
  <sortState xmlns:xlrd2="http://schemas.microsoft.com/office/spreadsheetml/2017/richdata2" ref="A5:DE527">
    <sortCondition ref="C5:C527"/>
  </sortState>
  <mergeCells count="5">
    <mergeCell ref="CY3:CZ3"/>
    <mergeCell ref="DA3:DB3"/>
    <mergeCell ref="CS3:CT3"/>
    <mergeCell ref="CU3:CV3"/>
    <mergeCell ref="CW3:CX3"/>
  </mergeCells>
  <phoneticPr fontId="3"/>
  <pageMargins left="0.7" right="0.7" top="0.75" bottom="0.75" header="0.3" footer="0.3"/>
  <pageSetup paperSize="8"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796EC-30A5-40BD-81ED-021BC41C0282}">
  <dimension ref="B2:F19"/>
  <sheetViews>
    <sheetView showGridLines="0" view="pageBreakPreview" zoomScale="130" zoomScaleNormal="100" zoomScaleSheetLayoutView="130" workbookViewId="0">
      <selection activeCell="D3" sqref="D3"/>
    </sheetView>
  </sheetViews>
  <sheetFormatPr defaultColWidth="9" defaultRowHeight="15.75"/>
  <cols>
    <col min="1" max="1" width="9" style="104"/>
    <col min="2" max="3" width="6.625" style="111" customWidth="1"/>
    <col min="4" max="4" width="26.625" style="104" customWidth="1"/>
    <col min="5" max="5" width="12.75" style="104" customWidth="1"/>
    <col min="6" max="6" width="26.625" style="104" customWidth="1"/>
    <col min="7" max="7" width="2.25" style="104" customWidth="1"/>
    <col min="8" max="16384" width="9" style="104"/>
  </cols>
  <sheetData>
    <row r="2" spans="2:6" ht="16.5">
      <c r="B2" s="152" t="s">
        <v>7067</v>
      </c>
      <c r="C2" s="152"/>
      <c r="D2" s="152"/>
      <c r="E2" s="152"/>
      <c r="F2" s="152"/>
    </row>
    <row r="3" spans="2:6" ht="18.75">
      <c r="B3" s="144" t="s">
        <v>7068</v>
      </c>
      <c r="C3" s="144"/>
      <c r="D3" s="140"/>
      <c r="E3" s="105" t="s">
        <v>7075</v>
      </c>
      <c r="F3" s="106"/>
    </row>
    <row r="4" spans="2:6" ht="9" customHeight="1">
      <c r="B4" s="107"/>
      <c r="C4" s="107"/>
      <c r="D4" s="108"/>
      <c r="E4" s="106"/>
      <c r="F4" s="109"/>
    </row>
    <row r="5" spans="2:6" ht="18.75">
      <c r="B5" s="144" t="s">
        <v>6075</v>
      </c>
      <c r="C5" s="144"/>
      <c r="D5" s="110" t="str">
        <f>IF($D$3="","",VLOOKUP($D$3,専門家一覧!$A$5:$DH$549,2,FALSE))</f>
        <v/>
      </c>
      <c r="E5" s="112" t="s">
        <v>7069</v>
      </c>
      <c r="F5" s="113" t="str">
        <f>IF($D$3="","",VLOOKUP($D$3,専門家一覧!$A$5:$DH$549,4,FALSE))</f>
        <v/>
      </c>
    </row>
    <row r="6" spans="2:6" ht="32.25" customHeight="1">
      <c r="B6" s="144" t="s">
        <v>7070</v>
      </c>
      <c r="C6" s="144"/>
      <c r="D6" s="145" t="str">
        <f>IF($D$3="","",VLOOKUP($D$3,専門家一覧!$A$5:$DB$549,29,FALSE))</f>
        <v/>
      </c>
      <c r="E6" s="146"/>
      <c r="F6" s="147"/>
    </row>
    <row r="7" spans="2:6" ht="45.75" customHeight="1">
      <c r="B7" s="144" t="s">
        <v>7071</v>
      </c>
      <c r="C7" s="144"/>
      <c r="D7" s="145" t="str">
        <f>IF($D$3="","",VLOOKUP($D$3,専門家一覧!$A$5:$DB$549,74,FALSE))</f>
        <v/>
      </c>
      <c r="E7" s="146"/>
      <c r="F7" s="147"/>
    </row>
    <row r="8" spans="2:6" ht="32.25" customHeight="1">
      <c r="B8" s="144" t="s">
        <v>7072</v>
      </c>
      <c r="C8" s="144"/>
      <c r="D8" s="145" t="str">
        <f>IF($D$3="","",VLOOKUP($D$3,専門家一覧!$A$5:$DB$549,96,FALSE))</f>
        <v/>
      </c>
      <c r="E8" s="146"/>
      <c r="F8" s="147"/>
    </row>
    <row r="9" spans="2:6" ht="15.75" customHeight="1">
      <c r="B9" s="144" t="s">
        <v>7073</v>
      </c>
      <c r="C9" s="144"/>
      <c r="D9" s="145" t="str">
        <f>IF($D$3="","",VLOOKUP($D$3,専門家一覧!$A$5:$DB$549,95,FALSE))</f>
        <v/>
      </c>
      <c r="E9" s="146"/>
      <c r="F9" s="147"/>
    </row>
    <row r="10" spans="2:6">
      <c r="B10" s="148" t="s">
        <v>7074</v>
      </c>
      <c r="C10" s="112" t="s">
        <v>833</v>
      </c>
      <c r="D10" s="145" t="str">
        <f>IF($D$3="","",VLOOKUP($D$3,専門家一覧!$A$5:$DB$549,97,FALSE))</f>
        <v/>
      </c>
      <c r="E10" s="146"/>
      <c r="F10" s="147"/>
    </row>
    <row r="11" spans="2:6" ht="95.25" customHeight="1">
      <c r="B11" s="148"/>
      <c r="C11" s="112" t="s">
        <v>834</v>
      </c>
      <c r="D11" s="149" t="str">
        <f>IF($D$3="","",VLOOKUP($D$3,専門家一覧!$A$5:$DB$549,98,FALSE))</f>
        <v/>
      </c>
      <c r="E11" s="150"/>
      <c r="F11" s="151"/>
    </row>
    <row r="12" spans="2:6">
      <c r="B12" s="148"/>
      <c r="C12" s="112" t="s">
        <v>833</v>
      </c>
      <c r="D12" s="145" t="str">
        <f>IF($D$3="","",VLOOKUP($D$3,専門家一覧!$A$5:$DB$549,99,FALSE))</f>
        <v/>
      </c>
      <c r="E12" s="146"/>
      <c r="F12" s="147"/>
    </row>
    <row r="13" spans="2:6" ht="95.25" customHeight="1">
      <c r="B13" s="148"/>
      <c r="C13" s="112" t="s">
        <v>834</v>
      </c>
      <c r="D13" s="149" t="str">
        <f>IF($D$3="","",VLOOKUP($D$3,専門家一覧!$A$5:$DB$549,100,FALSE))</f>
        <v/>
      </c>
      <c r="E13" s="150"/>
      <c r="F13" s="151"/>
    </row>
    <row r="14" spans="2:6">
      <c r="B14" s="148"/>
      <c r="C14" s="112" t="s">
        <v>833</v>
      </c>
      <c r="D14" s="145" t="str">
        <f>IF($D$3="","",VLOOKUP($D$3,専門家一覧!$A$5:$DB$549,101,FALSE))</f>
        <v/>
      </c>
      <c r="E14" s="146"/>
      <c r="F14" s="147"/>
    </row>
    <row r="15" spans="2:6" ht="95.25" customHeight="1">
      <c r="B15" s="148"/>
      <c r="C15" s="112" t="s">
        <v>834</v>
      </c>
      <c r="D15" s="149" t="str">
        <f>IF($D$3="","",VLOOKUP($D$3,専門家一覧!$A$5:$DB$549,102,FALSE))</f>
        <v/>
      </c>
      <c r="E15" s="150"/>
      <c r="F15" s="151"/>
    </row>
    <row r="16" spans="2:6">
      <c r="B16" s="148"/>
      <c r="C16" s="112" t="s">
        <v>833</v>
      </c>
      <c r="D16" s="145" t="str">
        <f>IF($D$3="","",VLOOKUP($D$3,専門家一覧!$A$5:$DB$549,103,FALSE))</f>
        <v/>
      </c>
      <c r="E16" s="146"/>
      <c r="F16" s="147"/>
    </row>
    <row r="17" spans="2:6" ht="94.9" customHeight="1">
      <c r="B17" s="148"/>
      <c r="C17" s="112" t="s">
        <v>834</v>
      </c>
      <c r="D17" s="149" t="str">
        <f>IF($D$3="","",VLOOKUP($D$3,専門家一覧!$A$5:$DB$549,104,FALSE))</f>
        <v/>
      </c>
      <c r="E17" s="150"/>
      <c r="F17" s="151"/>
    </row>
    <row r="18" spans="2:6">
      <c r="B18" s="148"/>
      <c r="C18" s="112" t="s">
        <v>833</v>
      </c>
      <c r="D18" s="145" t="str">
        <f>IF($D$3="","",VLOOKUP($D$3,専門家一覧!$A$5:$DB$549,105,FALSE))</f>
        <v/>
      </c>
      <c r="E18" s="146"/>
      <c r="F18" s="147"/>
    </row>
    <row r="19" spans="2:6" ht="95.25" customHeight="1">
      <c r="B19" s="148"/>
      <c r="C19" s="112" t="s">
        <v>834</v>
      </c>
      <c r="D19" s="149" t="str">
        <f>IF($D$3="","",VLOOKUP($D$3,専門家一覧!$A$5:$DB$549,106,FALSE))</f>
        <v/>
      </c>
      <c r="E19" s="150"/>
      <c r="F19" s="151"/>
    </row>
  </sheetData>
  <mergeCells count="22">
    <mergeCell ref="B7:C7"/>
    <mergeCell ref="D7:F7"/>
    <mergeCell ref="B2:F2"/>
    <mergeCell ref="B3:C3"/>
    <mergeCell ref="B5:C5"/>
    <mergeCell ref="B6:C6"/>
    <mergeCell ref="D6:F6"/>
    <mergeCell ref="B8:C8"/>
    <mergeCell ref="D8:F8"/>
    <mergeCell ref="B9:C9"/>
    <mergeCell ref="D9:F9"/>
    <mergeCell ref="B10:B19"/>
    <mergeCell ref="D10:F10"/>
    <mergeCell ref="D11:F11"/>
    <mergeCell ref="D12:F12"/>
    <mergeCell ref="D13:F13"/>
    <mergeCell ref="D14:F14"/>
    <mergeCell ref="D15:F15"/>
    <mergeCell ref="D16:F16"/>
    <mergeCell ref="D17:F17"/>
    <mergeCell ref="D18:F18"/>
    <mergeCell ref="D19:F19"/>
  </mergeCells>
  <phoneticPr fontId="3"/>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専門家一覧</vt:lpstr>
      <vt:lpstr>個別表示</vt:lpstr>
      <vt:lpstr>個別表示!Print_Area</vt:lpstr>
      <vt:lpstr>専門家一覧!Print_Area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k-matsushita</cp:lastModifiedBy>
  <cp:lastPrinted>2025-08-21T07:03:23Z</cp:lastPrinted>
  <dcterms:created xsi:type="dcterms:W3CDTF">2015-06-05T18:19:34Z</dcterms:created>
  <dcterms:modified xsi:type="dcterms:W3CDTF">2026-02-24T07:03:25Z</dcterms:modified>
</cp:coreProperties>
</file>