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9.17\診断設備・革新支援\革新支援チーム\06.補助金関係\令和8年度\収益力向上事業費補助金（財団事務局）\02_交付要綱・公募要領\公募要領\森田\01　応募申込書\"/>
    </mc:Choice>
  </mc:AlternateContent>
  <xr:revisionPtr revIDLastSave="0" documentId="13_ncr:1_{AD967E0D-5887-4926-9D46-D3435497F7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賃金引上げ計画の表明書" sheetId="8" r:id="rId1"/>
    <sheet name="賃金引上げ確認シート（賃金引上げ前）" sheetId="6" r:id="rId2"/>
    <sheet name="賃金引上げ確認シート（賃金引上げ後）" sheetId="9" r:id="rId3"/>
  </sheets>
  <definedNames>
    <definedName name="_xlnm.Print_Area" localSheetId="2">'賃金引上げ確認シート（賃金引上げ後）'!$A$1:$K$70</definedName>
    <definedName name="_xlnm.Print_Area" localSheetId="1">'賃金引上げ確認シート（賃金引上げ前）'!$A$1:$K$70</definedName>
    <definedName name="_xlnm.Print_Area" localSheetId="0">賃金引上げ計画の表明書!$A$1:$H$39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D6" i="9"/>
  <c r="M10" i="9"/>
  <c r="M474" i="9"/>
  <c r="K474" i="9"/>
  <c r="J474" i="9"/>
  <c r="I474" i="9"/>
  <c r="H474" i="9"/>
  <c r="G474" i="9"/>
  <c r="F474" i="9"/>
  <c r="E474" i="9"/>
  <c r="D474" i="9"/>
  <c r="C474" i="9"/>
  <c r="B474" i="9"/>
  <c r="M458" i="9"/>
  <c r="K458" i="9"/>
  <c r="J458" i="9"/>
  <c r="I458" i="9"/>
  <c r="H458" i="9"/>
  <c r="G458" i="9"/>
  <c r="F458" i="9"/>
  <c r="E458" i="9"/>
  <c r="D458" i="9"/>
  <c r="C458" i="9"/>
  <c r="B458" i="9"/>
  <c r="M442" i="9"/>
  <c r="K442" i="9"/>
  <c r="J442" i="9"/>
  <c r="I442" i="9"/>
  <c r="H442" i="9"/>
  <c r="G442" i="9"/>
  <c r="F442" i="9"/>
  <c r="E442" i="9"/>
  <c r="D442" i="9"/>
  <c r="C442" i="9"/>
  <c r="B442" i="9"/>
  <c r="M426" i="9"/>
  <c r="K426" i="9"/>
  <c r="J426" i="9"/>
  <c r="I426" i="9"/>
  <c r="H426" i="9"/>
  <c r="G426" i="9"/>
  <c r="F426" i="9"/>
  <c r="E426" i="9"/>
  <c r="D426" i="9"/>
  <c r="C426" i="9"/>
  <c r="B426" i="9"/>
  <c r="M410" i="9"/>
  <c r="K410" i="9"/>
  <c r="J410" i="9"/>
  <c r="I410" i="9"/>
  <c r="H410" i="9"/>
  <c r="G410" i="9"/>
  <c r="F410" i="9"/>
  <c r="E410" i="9"/>
  <c r="D410" i="9"/>
  <c r="C410" i="9"/>
  <c r="B410" i="9"/>
  <c r="M394" i="9"/>
  <c r="K394" i="9"/>
  <c r="J394" i="9"/>
  <c r="I394" i="9"/>
  <c r="H394" i="9"/>
  <c r="G394" i="9"/>
  <c r="F394" i="9"/>
  <c r="E394" i="9"/>
  <c r="D394" i="9"/>
  <c r="C394" i="9"/>
  <c r="B394" i="9"/>
  <c r="M378" i="9"/>
  <c r="K378" i="9"/>
  <c r="J378" i="9"/>
  <c r="I378" i="9"/>
  <c r="H378" i="9"/>
  <c r="G378" i="9"/>
  <c r="F378" i="9"/>
  <c r="E378" i="9"/>
  <c r="D378" i="9"/>
  <c r="C378" i="9"/>
  <c r="B378" i="9"/>
  <c r="M362" i="9"/>
  <c r="K362" i="9"/>
  <c r="J362" i="9"/>
  <c r="I362" i="9"/>
  <c r="H362" i="9"/>
  <c r="G362" i="9"/>
  <c r="F362" i="9"/>
  <c r="E362" i="9"/>
  <c r="D362" i="9"/>
  <c r="C362" i="9"/>
  <c r="B362" i="9"/>
  <c r="M346" i="9"/>
  <c r="K346" i="9"/>
  <c r="J346" i="9"/>
  <c r="I346" i="9"/>
  <c r="H346" i="9"/>
  <c r="G346" i="9"/>
  <c r="F346" i="9"/>
  <c r="E346" i="9"/>
  <c r="D346" i="9"/>
  <c r="C346" i="9"/>
  <c r="B346" i="9"/>
  <c r="M330" i="9"/>
  <c r="K330" i="9"/>
  <c r="J330" i="9"/>
  <c r="I330" i="9"/>
  <c r="H330" i="9"/>
  <c r="G330" i="9"/>
  <c r="F330" i="9"/>
  <c r="E330" i="9"/>
  <c r="D330" i="9"/>
  <c r="C330" i="9"/>
  <c r="B330" i="9"/>
  <c r="M314" i="9"/>
  <c r="K314" i="9"/>
  <c r="J314" i="9"/>
  <c r="I314" i="9"/>
  <c r="H314" i="9"/>
  <c r="G314" i="9"/>
  <c r="F314" i="9"/>
  <c r="E314" i="9"/>
  <c r="D314" i="9"/>
  <c r="C314" i="9"/>
  <c r="B314" i="9"/>
  <c r="M298" i="9"/>
  <c r="K298" i="9"/>
  <c r="J298" i="9"/>
  <c r="I298" i="9"/>
  <c r="H298" i="9"/>
  <c r="G298" i="9"/>
  <c r="F298" i="9"/>
  <c r="E298" i="9"/>
  <c r="D298" i="9"/>
  <c r="C298" i="9"/>
  <c r="B298" i="9"/>
  <c r="M282" i="9"/>
  <c r="K282" i="9"/>
  <c r="J282" i="9"/>
  <c r="I282" i="9"/>
  <c r="H282" i="9"/>
  <c r="G282" i="9"/>
  <c r="F282" i="9"/>
  <c r="E282" i="9"/>
  <c r="D282" i="9"/>
  <c r="C282" i="9"/>
  <c r="B282" i="9"/>
  <c r="M266" i="9"/>
  <c r="K266" i="9"/>
  <c r="J266" i="9"/>
  <c r="I266" i="9"/>
  <c r="H266" i="9"/>
  <c r="G266" i="9"/>
  <c r="F266" i="9"/>
  <c r="E266" i="9"/>
  <c r="D266" i="9"/>
  <c r="C266" i="9"/>
  <c r="B266" i="9"/>
  <c r="M250" i="9"/>
  <c r="K250" i="9"/>
  <c r="J250" i="9"/>
  <c r="I250" i="9"/>
  <c r="H250" i="9"/>
  <c r="G250" i="9"/>
  <c r="F250" i="9"/>
  <c r="E250" i="9"/>
  <c r="D250" i="9"/>
  <c r="C250" i="9"/>
  <c r="B250" i="9"/>
  <c r="M234" i="9"/>
  <c r="K234" i="9"/>
  <c r="J234" i="9"/>
  <c r="I234" i="9"/>
  <c r="H234" i="9"/>
  <c r="G234" i="9"/>
  <c r="F234" i="9"/>
  <c r="E234" i="9"/>
  <c r="D234" i="9"/>
  <c r="C234" i="9"/>
  <c r="B234" i="9"/>
  <c r="M218" i="9"/>
  <c r="K218" i="9"/>
  <c r="J218" i="9"/>
  <c r="I218" i="9"/>
  <c r="H218" i="9"/>
  <c r="G218" i="9"/>
  <c r="F218" i="9"/>
  <c r="E218" i="9"/>
  <c r="D218" i="9"/>
  <c r="C218" i="9"/>
  <c r="B218" i="9"/>
  <c r="M202" i="9"/>
  <c r="K202" i="9"/>
  <c r="J202" i="9"/>
  <c r="I202" i="9"/>
  <c r="H202" i="9"/>
  <c r="G202" i="9"/>
  <c r="F202" i="9"/>
  <c r="E202" i="9"/>
  <c r="D202" i="9"/>
  <c r="C202" i="9"/>
  <c r="B202" i="9"/>
  <c r="M186" i="9"/>
  <c r="K186" i="9"/>
  <c r="J186" i="9"/>
  <c r="I186" i="9"/>
  <c r="H186" i="9"/>
  <c r="G186" i="9"/>
  <c r="F186" i="9"/>
  <c r="E186" i="9"/>
  <c r="D186" i="9"/>
  <c r="C186" i="9"/>
  <c r="B186" i="9"/>
  <c r="M170" i="9"/>
  <c r="K170" i="9"/>
  <c r="J170" i="9"/>
  <c r="I170" i="9"/>
  <c r="H170" i="9"/>
  <c r="G170" i="9"/>
  <c r="F170" i="9"/>
  <c r="E170" i="9"/>
  <c r="D170" i="9"/>
  <c r="C170" i="9"/>
  <c r="B170" i="9"/>
  <c r="M154" i="9"/>
  <c r="K154" i="9"/>
  <c r="J154" i="9"/>
  <c r="I154" i="9"/>
  <c r="H154" i="9"/>
  <c r="G154" i="9"/>
  <c r="F154" i="9"/>
  <c r="E154" i="9"/>
  <c r="D154" i="9"/>
  <c r="C154" i="9"/>
  <c r="B154" i="9"/>
  <c r="M138" i="9"/>
  <c r="K138" i="9"/>
  <c r="J138" i="9"/>
  <c r="I138" i="9"/>
  <c r="H138" i="9"/>
  <c r="G138" i="9"/>
  <c r="F138" i="9"/>
  <c r="E138" i="9"/>
  <c r="D138" i="9"/>
  <c r="C138" i="9"/>
  <c r="B138" i="9"/>
  <c r="M122" i="9"/>
  <c r="K122" i="9"/>
  <c r="J122" i="9"/>
  <c r="I122" i="9"/>
  <c r="H122" i="9"/>
  <c r="G122" i="9"/>
  <c r="F122" i="9"/>
  <c r="E122" i="9"/>
  <c r="D122" i="9"/>
  <c r="C122" i="9"/>
  <c r="B122" i="9"/>
  <c r="M106" i="9"/>
  <c r="K106" i="9"/>
  <c r="J106" i="9"/>
  <c r="I106" i="9"/>
  <c r="H106" i="9"/>
  <c r="G106" i="9"/>
  <c r="F106" i="9"/>
  <c r="E106" i="9"/>
  <c r="D106" i="9"/>
  <c r="C106" i="9"/>
  <c r="B106" i="9"/>
  <c r="M90" i="9"/>
  <c r="K90" i="9"/>
  <c r="J90" i="9"/>
  <c r="I90" i="9"/>
  <c r="H90" i="9"/>
  <c r="G90" i="9"/>
  <c r="F90" i="9"/>
  <c r="E90" i="9"/>
  <c r="D90" i="9"/>
  <c r="C90" i="9"/>
  <c r="B90" i="9"/>
  <c r="M74" i="9"/>
  <c r="K74" i="9"/>
  <c r="J74" i="9"/>
  <c r="I74" i="9"/>
  <c r="H74" i="9"/>
  <c r="G74" i="9"/>
  <c r="F74" i="9"/>
  <c r="E74" i="9"/>
  <c r="D74" i="9"/>
  <c r="C74" i="9"/>
  <c r="B74" i="9"/>
  <c r="M58" i="9"/>
  <c r="K58" i="9"/>
  <c r="J58" i="9"/>
  <c r="I58" i="9"/>
  <c r="H58" i="9"/>
  <c r="G58" i="9"/>
  <c r="F58" i="9"/>
  <c r="E58" i="9"/>
  <c r="D58" i="9"/>
  <c r="C58" i="9"/>
  <c r="B58" i="9"/>
  <c r="M42" i="9"/>
  <c r="K42" i="9"/>
  <c r="J42" i="9"/>
  <c r="I42" i="9"/>
  <c r="H42" i="9"/>
  <c r="G42" i="9"/>
  <c r="F42" i="9"/>
  <c r="E42" i="9"/>
  <c r="D42" i="9"/>
  <c r="C42" i="9"/>
  <c r="B42" i="9"/>
  <c r="M38" i="9"/>
  <c r="M22" i="9"/>
  <c r="M26" i="9"/>
  <c r="K26" i="9"/>
  <c r="J26" i="9"/>
  <c r="I26" i="9"/>
  <c r="H26" i="9"/>
  <c r="G26" i="9"/>
  <c r="F26" i="9"/>
  <c r="E26" i="9"/>
  <c r="D26" i="9"/>
  <c r="C26" i="9"/>
  <c r="B26" i="9"/>
  <c r="D10" i="9"/>
  <c r="E10" i="9"/>
  <c r="F10" i="9"/>
  <c r="G10" i="9"/>
  <c r="H10" i="9"/>
  <c r="I10" i="9"/>
  <c r="J10" i="9"/>
  <c r="K10" i="9"/>
  <c r="B10" i="9"/>
  <c r="C10" i="9"/>
  <c r="B24" i="9"/>
  <c r="K486" i="9"/>
  <c r="J486" i="9"/>
  <c r="I486" i="9"/>
  <c r="H486" i="9"/>
  <c r="G486" i="9"/>
  <c r="F486" i="9"/>
  <c r="E486" i="9"/>
  <c r="D486" i="9"/>
  <c r="C486" i="9"/>
  <c r="B486" i="9"/>
  <c r="M486" i="9" s="1"/>
  <c r="A485" i="9"/>
  <c r="A484" i="9"/>
  <c r="A483" i="9"/>
  <c r="A482" i="9"/>
  <c r="A481" i="9"/>
  <c r="A480" i="9"/>
  <c r="A479" i="9"/>
  <c r="A478" i="9"/>
  <c r="A477" i="9"/>
  <c r="A476" i="9"/>
  <c r="B472" i="9"/>
  <c r="K470" i="9"/>
  <c r="J470" i="9"/>
  <c r="I470" i="9"/>
  <c r="H470" i="9"/>
  <c r="G470" i="9"/>
  <c r="F470" i="9"/>
  <c r="E470" i="9"/>
  <c r="D470" i="9"/>
  <c r="C470" i="9"/>
  <c r="B470" i="9"/>
  <c r="M470" i="9" s="1"/>
  <c r="A469" i="9"/>
  <c r="A468" i="9"/>
  <c r="A467" i="9"/>
  <c r="A466" i="9"/>
  <c r="A465" i="9"/>
  <c r="A464" i="9"/>
  <c r="A463" i="9"/>
  <c r="A462" i="9"/>
  <c r="A461" i="9"/>
  <c r="A460" i="9"/>
  <c r="B456" i="9"/>
  <c r="K454" i="9"/>
  <c r="J454" i="9"/>
  <c r="I454" i="9"/>
  <c r="H454" i="9"/>
  <c r="G454" i="9"/>
  <c r="F454" i="9"/>
  <c r="E454" i="9"/>
  <c r="D454" i="9"/>
  <c r="C454" i="9"/>
  <c r="M454" i="9" s="1"/>
  <c r="B454" i="9"/>
  <c r="A453" i="9"/>
  <c r="A452" i="9"/>
  <c r="A451" i="9"/>
  <c r="A450" i="9"/>
  <c r="A449" i="9"/>
  <c r="A448" i="9"/>
  <c r="A447" i="9"/>
  <c r="A446" i="9"/>
  <c r="A445" i="9"/>
  <c r="A444" i="9"/>
  <c r="B440" i="9"/>
  <c r="K438" i="9"/>
  <c r="J438" i="9"/>
  <c r="I438" i="9"/>
  <c r="H438" i="9"/>
  <c r="G438" i="9"/>
  <c r="F438" i="9"/>
  <c r="E438" i="9"/>
  <c r="D438" i="9"/>
  <c r="C438" i="9"/>
  <c r="B438" i="9"/>
  <c r="M438" i="9" s="1"/>
  <c r="A437" i="9"/>
  <c r="A436" i="9"/>
  <c r="A435" i="9"/>
  <c r="A434" i="9"/>
  <c r="A433" i="9"/>
  <c r="A432" i="9"/>
  <c r="A431" i="9"/>
  <c r="A430" i="9"/>
  <c r="A429" i="9"/>
  <c r="A428" i="9"/>
  <c r="B424" i="9"/>
  <c r="K422" i="9"/>
  <c r="J422" i="9"/>
  <c r="I422" i="9"/>
  <c r="H422" i="9"/>
  <c r="G422" i="9"/>
  <c r="F422" i="9"/>
  <c r="E422" i="9"/>
  <c r="D422" i="9"/>
  <c r="C422" i="9"/>
  <c r="M422" i="9" s="1"/>
  <c r="B422" i="9"/>
  <c r="A421" i="9"/>
  <c r="A420" i="9"/>
  <c r="A419" i="9"/>
  <c r="A418" i="9"/>
  <c r="A417" i="9"/>
  <c r="A416" i="9"/>
  <c r="A415" i="9"/>
  <c r="A414" i="9"/>
  <c r="A413" i="9"/>
  <c r="A412" i="9"/>
  <c r="B408" i="9"/>
  <c r="K406" i="9"/>
  <c r="J406" i="9"/>
  <c r="I406" i="9"/>
  <c r="H406" i="9"/>
  <c r="G406" i="9"/>
  <c r="F406" i="9"/>
  <c r="E406" i="9"/>
  <c r="D406" i="9"/>
  <c r="C406" i="9"/>
  <c r="B406" i="9"/>
  <c r="M406" i="9" s="1"/>
  <c r="A405" i="9"/>
  <c r="A404" i="9"/>
  <c r="A403" i="9"/>
  <c r="A402" i="9"/>
  <c r="A401" i="9"/>
  <c r="A400" i="9"/>
  <c r="A399" i="9"/>
  <c r="A398" i="9"/>
  <c r="A397" i="9"/>
  <c r="A396" i="9"/>
  <c r="B392" i="9"/>
  <c r="K390" i="9"/>
  <c r="J390" i="9"/>
  <c r="I390" i="9"/>
  <c r="H390" i="9"/>
  <c r="G390" i="9"/>
  <c r="F390" i="9"/>
  <c r="E390" i="9"/>
  <c r="D390" i="9"/>
  <c r="C390" i="9"/>
  <c r="M390" i="9" s="1"/>
  <c r="B390" i="9"/>
  <c r="A389" i="9"/>
  <c r="A388" i="9"/>
  <c r="A387" i="9"/>
  <c r="A386" i="9"/>
  <c r="A385" i="9"/>
  <c r="A384" i="9"/>
  <c r="A383" i="9"/>
  <c r="A382" i="9"/>
  <c r="A381" i="9"/>
  <c r="A380" i="9"/>
  <c r="B376" i="9"/>
  <c r="K374" i="9"/>
  <c r="J374" i="9"/>
  <c r="I374" i="9"/>
  <c r="H374" i="9"/>
  <c r="G374" i="9"/>
  <c r="F374" i="9"/>
  <c r="E374" i="9"/>
  <c r="D374" i="9"/>
  <c r="C374" i="9"/>
  <c r="B374" i="9"/>
  <c r="M374" i="9" s="1"/>
  <c r="A373" i="9"/>
  <c r="A372" i="9"/>
  <c r="A371" i="9"/>
  <c r="A370" i="9"/>
  <c r="A369" i="9"/>
  <c r="A368" i="9"/>
  <c r="A367" i="9"/>
  <c r="A366" i="9"/>
  <c r="A365" i="9"/>
  <c r="A364" i="9"/>
  <c r="B360" i="9"/>
  <c r="K358" i="9"/>
  <c r="J358" i="9"/>
  <c r="I358" i="9"/>
  <c r="H358" i="9"/>
  <c r="G358" i="9"/>
  <c r="F358" i="9"/>
  <c r="E358" i="9"/>
  <c r="D358" i="9"/>
  <c r="C358" i="9"/>
  <c r="B358" i="9"/>
  <c r="M358" i="9" s="1"/>
  <c r="A357" i="9"/>
  <c r="A356" i="9"/>
  <c r="A355" i="9"/>
  <c r="A354" i="9"/>
  <c r="A353" i="9"/>
  <c r="A352" i="9"/>
  <c r="A351" i="9"/>
  <c r="A350" i="9"/>
  <c r="A349" i="9"/>
  <c r="A348" i="9"/>
  <c r="B344" i="9"/>
  <c r="K342" i="9"/>
  <c r="J342" i="9"/>
  <c r="I342" i="9"/>
  <c r="H342" i="9"/>
  <c r="G342" i="9"/>
  <c r="F342" i="9"/>
  <c r="E342" i="9"/>
  <c r="D342" i="9"/>
  <c r="C342" i="9"/>
  <c r="M342" i="9" s="1"/>
  <c r="B342" i="9"/>
  <c r="A341" i="9"/>
  <c r="A340" i="9"/>
  <c r="A339" i="9"/>
  <c r="A338" i="9"/>
  <c r="A337" i="9"/>
  <c r="A336" i="9"/>
  <c r="A335" i="9"/>
  <c r="A334" i="9"/>
  <c r="A333" i="9"/>
  <c r="A332" i="9"/>
  <c r="B328" i="9"/>
  <c r="K326" i="9"/>
  <c r="J326" i="9"/>
  <c r="I326" i="9"/>
  <c r="H326" i="9"/>
  <c r="G326" i="9"/>
  <c r="F326" i="9"/>
  <c r="E326" i="9"/>
  <c r="D326" i="9"/>
  <c r="C326" i="9"/>
  <c r="B326" i="9"/>
  <c r="M326" i="9" s="1"/>
  <c r="A325" i="9"/>
  <c r="A324" i="9"/>
  <c r="A323" i="9"/>
  <c r="A322" i="9"/>
  <c r="A321" i="9"/>
  <c r="A320" i="9"/>
  <c r="A319" i="9"/>
  <c r="A318" i="9"/>
  <c r="A317" i="9"/>
  <c r="A316" i="9"/>
  <c r="B312" i="9"/>
  <c r="K310" i="9"/>
  <c r="J310" i="9"/>
  <c r="I310" i="9"/>
  <c r="H310" i="9"/>
  <c r="G310" i="9"/>
  <c r="F310" i="9"/>
  <c r="E310" i="9"/>
  <c r="D310" i="9"/>
  <c r="C310" i="9"/>
  <c r="B310" i="9"/>
  <c r="M310" i="9" s="1"/>
  <c r="A309" i="9"/>
  <c r="A308" i="9"/>
  <c r="A307" i="9"/>
  <c r="A306" i="9"/>
  <c r="A305" i="9"/>
  <c r="A304" i="9"/>
  <c r="A303" i="9"/>
  <c r="A302" i="9"/>
  <c r="A301" i="9"/>
  <c r="A300" i="9"/>
  <c r="B296" i="9"/>
  <c r="K294" i="9"/>
  <c r="J294" i="9"/>
  <c r="I294" i="9"/>
  <c r="H294" i="9"/>
  <c r="G294" i="9"/>
  <c r="F294" i="9"/>
  <c r="E294" i="9"/>
  <c r="D294" i="9"/>
  <c r="C294" i="9"/>
  <c r="B294" i="9"/>
  <c r="M294" i="9" s="1"/>
  <c r="A293" i="9"/>
  <c r="A292" i="9"/>
  <c r="A291" i="9"/>
  <c r="A290" i="9"/>
  <c r="A289" i="9"/>
  <c r="A288" i="9"/>
  <c r="A287" i="9"/>
  <c r="A286" i="9"/>
  <c r="A285" i="9"/>
  <c r="A284" i="9"/>
  <c r="B280" i="9"/>
  <c r="K278" i="9"/>
  <c r="J278" i="9"/>
  <c r="I278" i="9"/>
  <c r="H278" i="9"/>
  <c r="G278" i="9"/>
  <c r="F278" i="9"/>
  <c r="E278" i="9"/>
  <c r="D278" i="9"/>
  <c r="C278" i="9"/>
  <c r="B278" i="9"/>
  <c r="M278" i="9" s="1"/>
  <c r="A277" i="9"/>
  <c r="A276" i="9"/>
  <c r="A275" i="9"/>
  <c r="A274" i="9"/>
  <c r="A273" i="9"/>
  <c r="A272" i="9"/>
  <c r="A271" i="9"/>
  <c r="A270" i="9"/>
  <c r="A269" i="9"/>
  <c r="A268" i="9"/>
  <c r="B264" i="9"/>
  <c r="K262" i="9"/>
  <c r="J262" i="9"/>
  <c r="I262" i="9"/>
  <c r="H262" i="9"/>
  <c r="G262" i="9"/>
  <c r="F262" i="9"/>
  <c r="E262" i="9"/>
  <c r="D262" i="9"/>
  <c r="C262" i="9"/>
  <c r="B262" i="9"/>
  <c r="M262" i="9" s="1"/>
  <c r="A261" i="9"/>
  <c r="A260" i="9"/>
  <c r="A259" i="9"/>
  <c r="A258" i="9"/>
  <c r="A257" i="9"/>
  <c r="A256" i="9"/>
  <c r="A255" i="9"/>
  <c r="A254" i="9"/>
  <c r="A253" i="9"/>
  <c r="A252" i="9"/>
  <c r="B248" i="9"/>
  <c r="K246" i="9"/>
  <c r="J246" i="9"/>
  <c r="I246" i="9"/>
  <c r="H246" i="9"/>
  <c r="G246" i="9"/>
  <c r="F246" i="9"/>
  <c r="E246" i="9"/>
  <c r="D246" i="9"/>
  <c r="C246" i="9"/>
  <c r="B246" i="9"/>
  <c r="M246" i="9" s="1"/>
  <c r="A245" i="9"/>
  <c r="A244" i="9"/>
  <c r="A243" i="9"/>
  <c r="A242" i="9"/>
  <c r="A241" i="9"/>
  <c r="A240" i="9"/>
  <c r="A239" i="9"/>
  <c r="A238" i="9"/>
  <c r="A237" i="9"/>
  <c r="A236" i="9"/>
  <c r="B232" i="9"/>
  <c r="K230" i="9"/>
  <c r="J230" i="9"/>
  <c r="I230" i="9"/>
  <c r="H230" i="9"/>
  <c r="G230" i="9"/>
  <c r="F230" i="9"/>
  <c r="E230" i="9"/>
  <c r="D230" i="9"/>
  <c r="C230" i="9"/>
  <c r="B230" i="9"/>
  <c r="M230" i="9" s="1"/>
  <c r="A229" i="9"/>
  <c r="A228" i="9"/>
  <c r="A227" i="9"/>
  <c r="A226" i="9"/>
  <c r="A225" i="9"/>
  <c r="A224" i="9"/>
  <c r="A223" i="9"/>
  <c r="A222" i="9"/>
  <c r="A221" i="9"/>
  <c r="A220" i="9"/>
  <c r="B216" i="9"/>
  <c r="K214" i="9"/>
  <c r="J214" i="9"/>
  <c r="M214" i="9" s="1"/>
  <c r="I214" i="9"/>
  <c r="H214" i="9"/>
  <c r="G214" i="9"/>
  <c r="F214" i="9"/>
  <c r="E214" i="9"/>
  <c r="D214" i="9"/>
  <c r="C214" i="9"/>
  <c r="B214" i="9"/>
  <c r="A213" i="9"/>
  <c r="A212" i="9"/>
  <c r="A211" i="9"/>
  <c r="A210" i="9"/>
  <c r="A209" i="9"/>
  <c r="A208" i="9"/>
  <c r="A207" i="9"/>
  <c r="A206" i="9"/>
  <c r="A205" i="9"/>
  <c r="A204" i="9"/>
  <c r="B200" i="9"/>
  <c r="K198" i="9"/>
  <c r="J198" i="9"/>
  <c r="I198" i="9"/>
  <c r="H198" i="9"/>
  <c r="G198" i="9"/>
  <c r="F198" i="9"/>
  <c r="E198" i="9"/>
  <c r="D198" i="9"/>
  <c r="C198" i="9"/>
  <c r="B198" i="9"/>
  <c r="M198" i="9" s="1"/>
  <c r="A197" i="9"/>
  <c r="A196" i="9"/>
  <c r="A195" i="9"/>
  <c r="A194" i="9"/>
  <c r="A193" i="9"/>
  <c r="A192" i="9"/>
  <c r="A191" i="9"/>
  <c r="A190" i="9"/>
  <c r="A189" i="9"/>
  <c r="A188" i="9"/>
  <c r="B184" i="9"/>
  <c r="K182" i="9"/>
  <c r="J182" i="9"/>
  <c r="I182" i="9"/>
  <c r="H182" i="9"/>
  <c r="M182" i="9" s="1"/>
  <c r="G182" i="9"/>
  <c r="F182" i="9"/>
  <c r="E182" i="9"/>
  <c r="D182" i="9"/>
  <c r="C182" i="9"/>
  <c r="B182" i="9"/>
  <c r="A181" i="9"/>
  <c r="A180" i="9"/>
  <c r="A179" i="9"/>
  <c r="A178" i="9"/>
  <c r="A177" i="9"/>
  <c r="A176" i="9"/>
  <c r="A175" i="9"/>
  <c r="A174" i="9"/>
  <c r="A173" i="9"/>
  <c r="A172" i="9"/>
  <c r="B168" i="9"/>
  <c r="K166" i="9"/>
  <c r="J166" i="9"/>
  <c r="I166" i="9"/>
  <c r="H166" i="9"/>
  <c r="G166" i="9"/>
  <c r="F166" i="9"/>
  <c r="E166" i="9"/>
  <c r="D166" i="9"/>
  <c r="C166" i="9"/>
  <c r="B166" i="9"/>
  <c r="M166" i="9" s="1"/>
  <c r="A165" i="9"/>
  <c r="A164" i="9"/>
  <c r="A163" i="9"/>
  <c r="A162" i="9"/>
  <c r="A161" i="9"/>
  <c r="A160" i="9"/>
  <c r="A159" i="9"/>
  <c r="A158" i="9"/>
  <c r="A157" i="9"/>
  <c r="A156" i="9"/>
  <c r="B152" i="9"/>
  <c r="K150" i="9"/>
  <c r="J150" i="9"/>
  <c r="I150" i="9"/>
  <c r="H150" i="9"/>
  <c r="G150" i="9"/>
  <c r="F150" i="9"/>
  <c r="M150" i="9" s="1"/>
  <c r="E150" i="9"/>
  <c r="D150" i="9"/>
  <c r="C150" i="9"/>
  <c r="B150" i="9"/>
  <c r="A149" i="9"/>
  <c r="A148" i="9"/>
  <c r="A147" i="9"/>
  <c r="A146" i="9"/>
  <c r="A145" i="9"/>
  <c r="A144" i="9"/>
  <c r="A143" i="9"/>
  <c r="A142" i="9"/>
  <c r="A141" i="9"/>
  <c r="A140" i="9"/>
  <c r="B136" i="9"/>
  <c r="K134" i="9"/>
  <c r="J134" i="9"/>
  <c r="I134" i="9"/>
  <c r="H134" i="9"/>
  <c r="G134" i="9"/>
  <c r="F134" i="9"/>
  <c r="E134" i="9"/>
  <c r="D134" i="9"/>
  <c r="C134" i="9"/>
  <c r="B134" i="9"/>
  <c r="M134" i="9" s="1"/>
  <c r="A133" i="9"/>
  <c r="A132" i="9"/>
  <c r="A131" i="9"/>
  <c r="A130" i="9"/>
  <c r="A129" i="9"/>
  <c r="A128" i="9"/>
  <c r="A127" i="9"/>
  <c r="A126" i="9"/>
  <c r="A125" i="9"/>
  <c r="A124" i="9"/>
  <c r="B120" i="9"/>
  <c r="K118" i="9"/>
  <c r="J118" i="9"/>
  <c r="I118" i="9"/>
  <c r="H118" i="9"/>
  <c r="G118" i="9"/>
  <c r="F118" i="9"/>
  <c r="E118" i="9"/>
  <c r="D118" i="9"/>
  <c r="M118" i="9" s="1"/>
  <c r="C118" i="9"/>
  <c r="B118" i="9"/>
  <c r="A117" i="9"/>
  <c r="A116" i="9"/>
  <c r="A115" i="9"/>
  <c r="A114" i="9"/>
  <c r="A113" i="9"/>
  <c r="A112" i="9"/>
  <c r="A111" i="9"/>
  <c r="A110" i="9"/>
  <c r="A109" i="9"/>
  <c r="A108" i="9"/>
  <c r="B104" i="9"/>
  <c r="K102" i="9"/>
  <c r="M102" i="9" s="1"/>
  <c r="J102" i="9"/>
  <c r="I102" i="9"/>
  <c r="H102" i="9"/>
  <c r="G102" i="9"/>
  <c r="F102" i="9"/>
  <c r="E102" i="9"/>
  <c r="D102" i="9"/>
  <c r="C102" i="9"/>
  <c r="B102" i="9"/>
  <c r="A101" i="9"/>
  <c r="A100" i="9"/>
  <c r="A99" i="9"/>
  <c r="A98" i="9"/>
  <c r="A97" i="9"/>
  <c r="A96" i="9"/>
  <c r="A95" i="9"/>
  <c r="A94" i="9"/>
  <c r="A93" i="9"/>
  <c r="A92" i="9"/>
  <c r="B88" i="9"/>
  <c r="K86" i="9"/>
  <c r="J86" i="9"/>
  <c r="I86" i="9"/>
  <c r="H86" i="9"/>
  <c r="G86" i="9"/>
  <c r="F86" i="9"/>
  <c r="E86" i="9"/>
  <c r="D86" i="9"/>
  <c r="C86" i="9"/>
  <c r="B86" i="9"/>
  <c r="M86" i="9" s="1"/>
  <c r="A85" i="9"/>
  <c r="A84" i="9"/>
  <c r="A83" i="9"/>
  <c r="A82" i="9"/>
  <c r="A81" i="9"/>
  <c r="A80" i="9"/>
  <c r="A79" i="9"/>
  <c r="A78" i="9"/>
  <c r="A77" i="9"/>
  <c r="A76" i="9"/>
  <c r="B72" i="9"/>
  <c r="K70" i="9"/>
  <c r="J70" i="9"/>
  <c r="I70" i="9"/>
  <c r="M70" i="9" s="1"/>
  <c r="H70" i="9"/>
  <c r="G70" i="9"/>
  <c r="F70" i="9"/>
  <c r="E70" i="9"/>
  <c r="D70" i="9"/>
  <c r="C70" i="9"/>
  <c r="B70" i="9"/>
  <c r="A69" i="9"/>
  <c r="A68" i="9"/>
  <c r="A67" i="9"/>
  <c r="A66" i="9"/>
  <c r="A65" i="9"/>
  <c r="A64" i="9"/>
  <c r="A63" i="9"/>
  <c r="A62" i="9"/>
  <c r="A61" i="9"/>
  <c r="A60" i="9"/>
  <c r="B56" i="9"/>
  <c r="K54" i="9"/>
  <c r="J54" i="9"/>
  <c r="I54" i="9"/>
  <c r="H54" i="9"/>
  <c r="G54" i="9"/>
  <c r="F54" i="9"/>
  <c r="E54" i="9"/>
  <c r="D54" i="9"/>
  <c r="C54" i="9"/>
  <c r="B54" i="9"/>
  <c r="M54" i="9" s="1"/>
  <c r="A53" i="9"/>
  <c r="A52" i="9"/>
  <c r="A51" i="9"/>
  <c r="A50" i="9"/>
  <c r="A49" i="9"/>
  <c r="A48" i="9"/>
  <c r="A47" i="9"/>
  <c r="A46" i="9"/>
  <c r="A45" i="9"/>
  <c r="A44" i="9"/>
  <c r="B40" i="9"/>
  <c r="K38" i="9"/>
  <c r="J38" i="9"/>
  <c r="I38" i="9"/>
  <c r="H38" i="9"/>
  <c r="G38" i="9"/>
  <c r="F38" i="9"/>
  <c r="E38" i="9"/>
  <c r="D38" i="9"/>
  <c r="C38" i="9"/>
  <c r="B38" i="9"/>
  <c r="A37" i="9"/>
  <c r="A36" i="9"/>
  <c r="A35" i="9"/>
  <c r="A34" i="9"/>
  <c r="A33" i="9"/>
  <c r="A32" i="9"/>
  <c r="A31" i="9"/>
  <c r="A30" i="9"/>
  <c r="A29" i="9"/>
  <c r="A28" i="9"/>
  <c r="K22" i="9"/>
  <c r="J22" i="9"/>
  <c r="I22" i="9"/>
  <c r="H22" i="9"/>
  <c r="G22" i="9"/>
  <c r="F22" i="9"/>
  <c r="E22" i="9"/>
  <c r="D22" i="9"/>
  <c r="C22" i="9"/>
  <c r="B22" i="9"/>
  <c r="B38" i="6"/>
  <c r="A31" i="6"/>
  <c r="A28" i="6"/>
  <c r="A29" i="6"/>
  <c r="A30" i="6"/>
  <c r="A32" i="6"/>
  <c r="A33" i="6"/>
  <c r="A34" i="6"/>
  <c r="A35" i="6"/>
  <c r="A36" i="6"/>
  <c r="A37" i="6"/>
  <c r="M10" i="6"/>
  <c r="B6" i="9" l="1"/>
  <c r="K486" i="6" l="1"/>
  <c r="J486" i="6"/>
  <c r="I486" i="6"/>
  <c r="H486" i="6"/>
  <c r="G486" i="6"/>
  <c r="F486" i="6"/>
  <c r="E486" i="6"/>
  <c r="D486" i="6"/>
  <c r="C486" i="6"/>
  <c r="B486" i="6"/>
  <c r="A485" i="6"/>
  <c r="A484" i="6"/>
  <c r="A483" i="6"/>
  <c r="A482" i="6"/>
  <c r="A481" i="6"/>
  <c r="A480" i="6"/>
  <c r="A479" i="6"/>
  <c r="A478" i="6"/>
  <c r="A477" i="6"/>
  <c r="A476" i="6"/>
  <c r="M474" i="6"/>
  <c r="B472" i="6"/>
  <c r="K470" i="6"/>
  <c r="J470" i="6"/>
  <c r="I470" i="6"/>
  <c r="H470" i="6"/>
  <c r="G470" i="6"/>
  <c r="F470" i="6"/>
  <c r="E470" i="6"/>
  <c r="D470" i="6"/>
  <c r="C470" i="6"/>
  <c r="B470" i="6"/>
  <c r="A469" i="6"/>
  <c r="A468" i="6"/>
  <c r="A467" i="6"/>
  <c r="A466" i="6"/>
  <c r="A465" i="6"/>
  <c r="A464" i="6"/>
  <c r="A463" i="6"/>
  <c r="A462" i="6"/>
  <c r="A461" i="6"/>
  <c r="A460" i="6"/>
  <c r="M458" i="6"/>
  <c r="B456" i="6"/>
  <c r="K454" i="6"/>
  <c r="J454" i="6"/>
  <c r="I454" i="6"/>
  <c r="H454" i="6"/>
  <c r="G454" i="6"/>
  <c r="F454" i="6"/>
  <c r="E454" i="6"/>
  <c r="D454" i="6"/>
  <c r="C454" i="6"/>
  <c r="B454" i="6"/>
  <c r="A453" i="6"/>
  <c r="A452" i="6"/>
  <c r="A451" i="6"/>
  <c r="A450" i="6"/>
  <c r="A449" i="6"/>
  <c r="A448" i="6"/>
  <c r="A447" i="6"/>
  <c r="A446" i="6"/>
  <c r="A445" i="6"/>
  <c r="A444" i="6"/>
  <c r="M442" i="6"/>
  <c r="B440" i="6"/>
  <c r="K438" i="6"/>
  <c r="J438" i="6"/>
  <c r="I438" i="6"/>
  <c r="H438" i="6"/>
  <c r="G438" i="6"/>
  <c r="F438" i="6"/>
  <c r="E438" i="6"/>
  <c r="D438" i="6"/>
  <c r="C438" i="6"/>
  <c r="B438" i="6"/>
  <c r="A437" i="6"/>
  <c r="A436" i="6"/>
  <c r="A435" i="6"/>
  <c r="A434" i="6"/>
  <c r="A433" i="6"/>
  <c r="A432" i="6"/>
  <c r="A431" i="6"/>
  <c r="A430" i="6"/>
  <c r="A429" i="6"/>
  <c r="A428" i="6"/>
  <c r="M426" i="6"/>
  <c r="B424" i="6"/>
  <c r="K422" i="6"/>
  <c r="J422" i="6"/>
  <c r="I422" i="6"/>
  <c r="H422" i="6"/>
  <c r="G422" i="6"/>
  <c r="F422" i="6"/>
  <c r="E422" i="6"/>
  <c r="D422" i="6"/>
  <c r="C422" i="6"/>
  <c r="B422" i="6"/>
  <c r="A421" i="6"/>
  <c r="A420" i="6"/>
  <c r="A419" i="6"/>
  <c r="A418" i="6"/>
  <c r="A417" i="6"/>
  <c r="A416" i="6"/>
  <c r="A415" i="6"/>
  <c r="A414" i="6"/>
  <c r="A413" i="6"/>
  <c r="A412" i="6"/>
  <c r="M410" i="6"/>
  <c r="B408" i="6"/>
  <c r="K406" i="6"/>
  <c r="J406" i="6"/>
  <c r="I406" i="6"/>
  <c r="H406" i="6"/>
  <c r="G406" i="6"/>
  <c r="F406" i="6"/>
  <c r="E406" i="6"/>
  <c r="D406" i="6"/>
  <c r="C406" i="6"/>
  <c r="B406" i="6"/>
  <c r="A405" i="6"/>
  <c r="A404" i="6"/>
  <c r="A403" i="6"/>
  <c r="A402" i="6"/>
  <c r="A401" i="6"/>
  <c r="A400" i="6"/>
  <c r="A399" i="6"/>
  <c r="A398" i="6"/>
  <c r="A397" i="6"/>
  <c r="A396" i="6"/>
  <c r="M394" i="6"/>
  <c r="B392" i="6"/>
  <c r="K390" i="6"/>
  <c r="J390" i="6"/>
  <c r="I390" i="6"/>
  <c r="H390" i="6"/>
  <c r="G390" i="6"/>
  <c r="F390" i="6"/>
  <c r="E390" i="6"/>
  <c r="D390" i="6"/>
  <c r="C390" i="6"/>
  <c r="B390" i="6"/>
  <c r="A389" i="6"/>
  <c r="A388" i="6"/>
  <c r="A387" i="6"/>
  <c r="A386" i="6"/>
  <c r="A385" i="6"/>
  <c r="A384" i="6"/>
  <c r="A383" i="6"/>
  <c r="A382" i="6"/>
  <c r="A381" i="6"/>
  <c r="A380" i="6"/>
  <c r="M378" i="6"/>
  <c r="B376" i="6"/>
  <c r="K374" i="6"/>
  <c r="J374" i="6"/>
  <c r="I374" i="6"/>
  <c r="H374" i="6"/>
  <c r="G374" i="6"/>
  <c r="F374" i="6"/>
  <c r="E374" i="6"/>
  <c r="D374" i="6"/>
  <c r="C374" i="6"/>
  <c r="B374" i="6"/>
  <c r="A373" i="6"/>
  <c r="A372" i="6"/>
  <c r="A371" i="6"/>
  <c r="A370" i="6"/>
  <c r="A369" i="6"/>
  <c r="A368" i="6"/>
  <c r="A367" i="6"/>
  <c r="A366" i="6"/>
  <c r="A365" i="6"/>
  <c r="A364" i="6"/>
  <c r="M362" i="6"/>
  <c r="B360" i="6"/>
  <c r="K358" i="6"/>
  <c r="J358" i="6"/>
  <c r="I358" i="6"/>
  <c r="H358" i="6"/>
  <c r="G358" i="6"/>
  <c r="F358" i="6"/>
  <c r="E358" i="6"/>
  <c r="D358" i="6"/>
  <c r="C358" i="6"/>
  <c r="B358" i="6"/>
  <c r="A357" i="6"/>
  <c r="A356" i="6"/>
  <c r="A355" i="6"/>
  <c r="A354" i="6"/>
  <c r="A353" i="6"/>
  <c r="A352" i="6"/>
  <c r="A351" i="6"/>
  <c r="A350" i="6"/>
  <c r="A349" i="6"/>
  <c r="A348" i="6"/>
  <c r="M346" i="6"/>
  <c r="B344" i="6"/>
  <c r="K342" i="6"/>
  <c r="J342" i="6"/>
  <c r="I342" i="6"/>
  <c r="H342" i="6"/>
  <c r="G342" i="6"/>
  <c r="F342" i="6"/>
  <c r="E342" i="6"/>
  <c r="D342" i="6"/>
  <c r="C342" i="6"/>
  <c r="B342" i="6"/>
  <c r="A341" i="6"/>
  <c r="A340" i="6"/>
  <c r="A339" i="6"/>
  <c r="A338" i="6"/>
  <c r="A337" i="6"/>
  <c r="A336" i="6"/>
  <c r="A335" i="6"/>
  <c r="A334" i="6"/>
  <c r="A333" i="6"/>
  <c r="A332" i="6"/>
  <c r="M330" i="6"/>
  <c r="B328" i="6"/>
  <c r="K326" i="6"/>
  <c r="J326" i="6"/>
  <c r="I326" i="6"/>
  <c r="H326" i="6"/>
  <c r="G326" i="6"/>
  <c r="F326" i="6"/>
  <c r="E326" i="6"/>
  <c r="D326" i="6"/>
  <c r="C326" i="6"/>
  <c r="B326" i="6"/>
  <c r="A325" i="6"/>
  <c r="A324" i="6"/>
  <c r="A323" i="6"/>
  <c r="A322" i="6"/>
  <c r="A321" i="6"/>
  <c r="A320" i="6"/>
  <c r="A319" i="6"/>
  <c r="A318" i="6"/>
  <c r="A317" i="6"/>
  <c r="A316" i="6"/>
  <c r="M314" i="6"/>
  <c r="B312" i="6"/>
  <c r="K310" i="6"/>
  <c r="J310" i="6"/>
  <c r="I310" i="6"/>
  <c r="H310" i="6"/>
  <c r="G310" i="6"/>
  <c r="F310" i="6"/>
  <c r="E310" i="6"/>
  <c r="D310" i="6"/>
  <c r="C310" i="6"/>
  <c r="B310" i="6"/>
  <c r="A309" i="6"/>
  <c r="A308" i="6"/>
  <c r="A307" i="6"/>
  <c r="A306" i="6"/>
  <c r="A305" i="6"/>
  <c r="A304" i="6"/>
  <c r="A303" i="6"/>
  <c r="A302" i="6"/>
  <c r="A301" i="6"/>
  <c r="A300" i="6"/>
  <c r="M298" i="6"/>
  <c r="B296" i="6"/>
  <c r="K294" i="6"/>
  <c r="J294" i="6"/>
  <c r="I294" i="6"/>
  <c r="H294" i="6"/>
  <c r="G294" i="6"/>
  <c r="F294" i="6"/>
  <c r="E294" i="6"/>
  <c r="D294" i="6"/>
  <c r="C294" i="6"/>
  <c r="B294" i="6"/>
  <c r="A293" i="6"/>
  <c r="A292" i="6"/>
  <c r="A291" i="6"/>
  <c r="A290" i="6"/>
  <c r="A289" i="6"/>
  <c r="A288" i="6"/>
  <c r="A287" i="6"/>
  <c r="A286" i="6"/>
  <c r="A285" i="6"/>
  <c r="A284" i="6"/>
  <c r="M282" i="6"/>
  <c r="B280" i="6"/>
  <c r="K278" i="6"/>
  <c r="J278" i="6"/>
  <c r="I278" i="6"/>
  <c r="H278" i="6"/>
  <c r="G278" i="6"/>
  <c r="F278" i="6"/>
  <c r="E278" i="6"/>
  <c r="D278" i="6"/>
  <c r="C278" i="6"/>
  <c r="B278" i="6"/>
  <c r="A277" i="6"/>
  <c r="A276" i="6"/>
  <c r="A275" i="6"/>
  <c r="A274" i="6"/>
  <c r="A273" i="6"/>
  <c r="A272" i="6"/>
  <c r="A271" i="6"/>
  <c r="A270" i="6"/>
  <c r="A269" i="6"/>
  <c r="A268" i="6"/>
  <c r="M266" i="6"/>
  <c r="B264" i="6"/>
  <c r="K262" i="6"/>
  <c r="J262" i="6"/>
  <c r="I262" i="6"/>
  <c r="H262" i="6"/>
  <c r="G262" i="6"/>
  <c r="F262" i="6"/>
  <c r="E262" i="6"/>
  <c r="D262" i="6"/>
  <c r="C262" i="6"/>
  <c r="B262" i="6"/>
  <c r="A261" i="6"/>
  <c r="A260" i="6"/>
  <c r="A259" i="6"/>
  <c r="A258" i="6"/>
  <c r="A257" i="6"/>
  <c r="A256" i="6"/>
  <c r="A255" i="6"/>
  <c r="A254" i="6"/>
  <c r="A253" i="6"/>
  <c r="A252" i="6"/>
  <c r="M250" i="6"/>
  <c r="B248" i="6"/>
  <c r="K246" i="6"/>
  <c r="J246" i="6"/>
  <c r="I246" i="6"/>
  <c r="H246" i="6"/>
  <c r="G246" i="6"/>
  <c r="F246" i="6"/>
  <c r="E246" i="6"/>
  <c r="D246" i="6"/>
  <c r="C246" i="6"/>
  <c r="B246" i="6"/>
  <c r="A245" i="6"/>
  <c r="A244" i="6"/>
  <c r="A243" i="6"/>
  <c r="A242" i="6"/>
  <c r="A241" i="6"/>
  <c r="A240" i="6"/>
  <c r="A239" i="6"/>
  <c r="A238" i="6"/>
  <c r="A237" i="6"/>
  <c r="A236" i="6"/>
  <c r="M234" i="6"/>
  <c r="B232" i="6"/>
  <c r="K230" i="6"/>
  <c r="J230" i="6"/>
  <c r="I230" i="6"/>
  <c r="H230" i="6"/>
  <c r="G230" i="6"/>
  <c r="F230" i="6"/>
  <c r="E230" i="6"/>
  <c r="D230" i="6"/>
  <c r="C230" i="6"/>
  <c r="B230" i="6"/>
  <c r="A229" i="6"/>
  <c r="A228" i="6"/>
  <c r="A227" i="6"/>
  <c r="A226" i="6"/>
  <c r="A225" i="6"/>
  <c r="A224" i="6"/>
  <c r="A223" i="6"/>
  <c r="A222" i="6"/>
  <c r="A221" i="6"/>
  <c r="A220" i="6"/>
  <c r="M218" i="6"/>
  <c r="B216" i="6"/>
  <c r="K214" i="6"/>
  <c r="J214" i="6"/>
  <c r="I214" i="6"/>
  <c r="H214" i="6"/>
  <c r="G214" i="6"/>
  <c r="F214" i="6"/>
  <c r="E214" i="6"/>
  <c r="D214" i="6"/>
  <c r="C214" i="6"/>
  <c r="B214" i="6"/>
  <c r="A213" i="6"/>
  <c r="A212" i="6"/>
  <c r="A211" i="6"/>
  <c r="A210" i="6"/>
  <c r="A209" i="6"/>
  <c r="A208" i="6"/>
  <c r="A207" i="6"/>
  <c r="A206" i="6"/>
  <c r="A205" i="6"/>
  <c r="A204" i="6"/>
  <c r="M202" i="6"/>
  <c r="B200" i="6"/>
  <c r="K198" i="6"/>
  <c r="J198" i="6"/>
  <c r="I198" i="6"/>
  <c r="H198" i="6"/>
  <c r="G198" i="6"/>
  <c r="F198" i="6"/>
  <c r="E198" i="6"/>
  <c r="D198" i="6"/>
  <c r="C198" i="6"/>
  <c r="B198" i="6"/>
  <c r="A197" i="6"/>
  <c r="A196" i="6"/>
  <c r="A195" i="6"/>
  <c r="A194" i="6"/>
  <c r="A193" i="6"/>
  <c r="A192" i="6"/>
  <c r="A191" i="6"/>
  <c r="A190" i="6"/>
  <c r="A189" i="6"/>
  <c r="A188" i="6"/>
  <c r="M186" i="6"/>
  <c r="B184" i="6"/>
  <c r="K182" i="6"/>
  <c r="J182" i="6"/>
  <c r="I182" i="6"/>
  <c r="H182" i="6"/>
  <c r="G182" i="6"/>
  <c r="F182" i="6"/>
  <c r="E182" i="6"/>
  <c r="D182" i="6"/>
  <c r="C182" i="6"/>
  <c r="B182" i="6"/>
  <c r="A181" i="6"/>
  <c r="A180" i="6"/>
  <c r="A179" i="6"/>
  <c r="A178" i="6"/>
  <c r="A177" i="6"/>
  <c r="A176" i="6"/>
  <c r="A175" i="6"/>
  <c r="A174" i="6"/>
  <c r="A173" i="6"/>
  <c r="A172" i="6"/>
  <c r="M170" i="6"/>
  <c r="B168" i="6"/>
  <c r="K166" i="6"/>
  <c r="J166" i="6"/>
  <c r="I166" i="6"/>
  <c r="H166" i="6"/>
  <c r="G166" i="6"/>
  <c r="F166" i="6"/>
  <c r="E166" i="6"/>
  <c r="D166" i="6"/>
  <c r="C166" i="6"/>
  <c r="B166" i="6"/>
  <c r="A165" i="6"/>
  <c r="A164" i="6"/>
  <c r="A163" i="6"/>
  <c r="A162" i="6"/>
  <c r="A161" i="6"/>
  <c r="A160" i="6"/>
  <c r="A159" i="6"/>
  <c r="A158" i="6"/>
  <c r="A157" i="6"/>
  <c r="A156" i="6"/>
  <c r="M154" i="6"/>
  <c r="B152" i="6"/>
  <c r="K150" i="6"/>
  <c r="J150" i="6"/>
  <c r="I150" i="6"/>
  <c r="H150" i="6"/>
  <c r="G150" i="6"/>
  <c r="F150" i="6"/>
  <c r="E150" i="6"/>
  <c r="D150" i="6"/>
  <c r="C150" i="6"/>
  <c r="B150" i="6"/>
  <c r="A149" i="6"/>
  <c r="A148" i="6"/>
  <c r="A147" i="6"/>
  <c r="A146" i="6"/>
  <c r="A145" i="6"/>
  <c r="A144" i="6"/>
  <c r="A143" i="6"/>
  <c r="A142" i="6"/>
  <c r="A141" i="6"/>
  <c r="A140" i="6"/>
  <c r="M138" i="6"/>
  <c r="B136" i="6"/>
  <c r="K134" i="6"/>
  <c r="J134" i="6"/>
  <c r="I134" i="6"/>
  <c r="H134" i="6"/>
  <c r="G134" i="6"/>
  <c r="F134" i="6"/>
  <c r="E134" i="6"/>
  <c r="D134" i="6"/>
  <c r="C134" i="6"/>
  <c r="B134" i="6"/>
  <c r="A133" i="6"/>
  <c r="A132" i="6"/>
  <c r="A131" i="6"/>
  <c r="A130" i="6"/>
  <c r="A129" i="6"/>
  <c r="A128" i="6"/>
  <c r="A127" i="6"/>
  <c r="A126" i="6"/>
  <c r="A125" i="6"/>
  <c r="A124" i="6"/>
  <c r="M122" i="6"/>
  <c r="B120" i="6"/>
  <c r="K118" i="6"/>
  <c r="J118" i="6"/>
  <c r="I118" i="6"/>
  <c r="H118" i="6"/>
  <c r="G118" i="6"/>
  <c r="F118" i="6"/>
  <c r="E118" i="6"/>
  <c r="D118" i="6"/>
  <c r="C118" i="6"/>
  <c r="B118" i="6"/>
  <c r="A117" i="6"/>
  <c r="A116" i="6"/>
  <c r="A115" i="6"/>
  <c r="A114" i="6"/>
  <c r="A113" i="6"/>
  <c r="A112" i="6"/>
  <c r="A111" i="6"/>
  <c r="A110" i="6"/>
  <c r="A109" i="6"/>
  <c r="A108" i="6"/>
  <c r="M106" i="6"/>
  <c r="B104" i="6"/>
  <c r="K102" i="6"/>
  <c r="J102" i="6"/>
  <c r="I102" i="6"/>
  <c r="H102" i="6"/>
  <c r="G102" i="6"/>
  <c r="F102" i="6"/>
  <c r="E102" i="6"/>
  <c r="D102" i="6"/>
  <c r="C102" i="6"/>
  <c r="B102" i="6"/>
  <c r="A101" i="6"/>
  <c r="A100" i="6"/>
  <c r="A99" i="6"/>
  <c r="A98" i="6"/>
  <c r="A97" i="6"/>
  <c r="A96" i="6"/>
  <c r="A95" i="6"/>
  <c r="A94" i="6"/>
  <c r="A93" i="6"/>
  <c r="A92" i="6"/>
  <c r="M90" i="6"/>
  <c r="B88" i="6"/>
  <c r="K86" i="6"/>
  <c r="J86" i="6"/>
  <c r="I86" i="6"/>
  <c r="H86" i="6"/>
  <c r="G86" i="6"/>
  <c r="F86" i="6"/>
  <c r="E86" i="6"/>
  <c r="D86" i="6"/>
  <c r="C86" i="6"/>
  <c r="B86" i="6"/>
  <c r="A85" i="6"/>
  <c r="A84" i="6"/>
  <c r="A83" i="6"/>
  <c r="A82" i="6"/>
  <c r="A81" i="6"/>
  <c r="A80" i="6"/>
  <c r="A79" i="6"/>
  <c r="A78" i="6"/>
  <c r="A77" i="6"/>
  <c r="A76" i="6"/>
  <c r="M74" i="6"/>
  <c r="B72" i="6"/>
  <c r="K70" i="6"/>
  <c r="J70" i="6"/>
  <c r="I70" i="6"/>
  <c r="H70" i="6"/>
  <c r="G70" i="6"/>
  <c r="F70" i="6"/>
  <c r="E70" i="6"/>
  <c r="D70" i="6"/>
  <c r="C70" i="6"/>
  <c r="B70" i="6"/>
  <c r="A69" i="6"/>
  <c r="A68" i="6"/>
  <c r="A67" i="6"/>
  <c r="A66" i="6"/>
  <c r="A65" i="6"/>
  <c r="A64" i="6"/>
  <c r="A63" i="6"/>
  <c r="A62" i="6"/>
  <c r="A61" i="6"/>
  <c r="A60" i="6"/>
  <c r="M58" i="6"/>
  <c r="B56" i="6"/>
  <c r="K54" i="6"/>
  <c r="J54" i="6"/>
  <c r="I54" i="6"/>
  <c r="H54" i="6"/>
  <c r="G54" i="6"/>
  <c r="F54" i="6"/>
  <c r="E54" i="6"/>
  <c r="D54" i="6"/>
  <c r="C54" i="6"/>
  <c r="B54" i="6"/>
  <c r="A53" i="6"/>
  <c r="A52" i="6"/>
  <c r="A51" i="6"/>
  <c r="A50" i="6"/>
  <c r="A49" i="6"/>
  <c r="A48" i="6"/>
  <c r="A47" i="6"/>
  <c r="A46" i="6"/>
  <c r="A45" i="6"/>
  <c r="A44" i="6"/>
  <c r="M42" i="6"/>
  <c r="B40" i="6"/>
  <c r="K38" i="6"/>
  <c r="J38" i="6"/>
  <c r="I38" i="6"/>
  <c r="H38" i="6"/>
  <c r="G38" i="6"/>
  <c r="F38" i="6"/>
  <c r="E38" i="6"/>
  <c r="D38" i="6"/>
  <c r="C38" i="6"/>
  <c r="M26" i="6"/>
  <c r="B24" i="6"/>
  <c r="K22" i="6"/>
  <c r="J22" i="6"/>
  <c r="I22" i="6"/>
  <c r="H22" i="6"/>
  <c r="G22" i="6"/>
  <c r="F22" i="6"/>
  <c r="E22" i="6"/>
  <c r="D22" i="6"/>
  <c r="C22" i="6"/>
  <c r="B22" i="6"/>
  <c r="D6" i="6" l="1"/>
  <c r="M38" i="6"/>
  <c r="M470" i="6"/>
  <c r="M182" i="6"/>
  <c r="M438" i="6"/>
  <c r="M294" i="6"/>
  <c r="M134" i="6"/>
  <c r="M390" i="6"/>
  <c r="M454" i="6"/>
  <c r="M214" i="6"/>
  <c r="M246" i="6"/>
  <c r="M406" i="6"/>
  <c r="M118" i="6"/>
  <c r="M374" i="6"/>
  <c r="M86" i="6"/>
  <c r="M102" i="6"/>
  <c r="M342" i="6"/>
  <c r="M54" i="6"/>
  <c r="M358" i="6"/>
  <c r="M310" i="6"/>
  <c r="M278" i="6"/>
  <c r="M70" i="6"/>
  <c r="M326" i="6"/>
  <c r="M230" i="6"/>
  <c r="M486" i="6"/>
  <c r="M198" i="6"/>
  <c r="M166" i="6"/>
  <c r="M150" i="6"/>
  <c r="M422" i="6"/>
  <c r="M262" i="6"/>
  <c r="M22" i="6"/>
  <c r="B6" i="6" l="1"/>
  <c r="F6" i="6" l="1"/>
  <c r="H6" i="9" s="1"/>
</calcChain>
</file>

<file path=xl/sharedStrings.xml><?xml version="1.0" encoding="utf-8"?>
<sst xmlns="http://schemas.openxmlformats.org/spreadsheetml/2006/main" count="225" uniqueCount="23">
  <si>
    <t>手当</t>
    <rPh sb="0" eb="2">
      <t>テアテ</t>
    </rPh>
    <phoneticPr fontId="1"/>
  </si>
  <si>
    <t>合計</t>
    <rPh sb="0" eb="2">
      <t>ゴウケイ</t>
    </rPh>
    <phoneticPr fontId="1"/>
  </si>
  <si>
    <t>No</t>
  </si>
  <si>
    <t>令和7年3月支給分【基準月】</t>
    <rPh sb="10" eb="12">
      <t>キジュン</t>
    </rPh>
    <rPh sb="12" eb="13">
      <t>ツキ</t>
    </rPh>
    <phoneticPr fontId="1"/>
  </si>
  <si>
    <t>会社名又は屋号</t>
    <rPh sb="0" eb="3">
      <t>カイシャメイ</t>
    </rPh>
    <rPh sb="3" eb="4">
      <t>マタ</t>
    </rPh>
    <rPh sb="5" eb="7">
      <t>ヤゴウ</t>
    </rPh>
    <phoneticPr fontId="5"/>
  </si>
  <si>
    <t>申請者　住所</t>
    <rPh sb="0" eb="3">
      <t>シンセイシャ</t>
    </rPh>
    <rPh sb="4" eb="6">
      <t>ジュウショ</t>
    </rPh>
    <phoneticPr fontId="5"/>
  </si>
  <si>
    <t>事業が完了するまでに、従業員の平均賃金を3.5％以上増加させることを表明いたします。</t>
    <rPh sb="0" eb="2">
      <t>ジギョウ</t>
    </rPh>
    <rPh sb="3" eb="5">
      <t>カンリョウ</t>
    </rPh>
    <rPh sb="11" eb="14">
      <t>ジュウギョウイン</t>
    </rPh>
    <rPh sb="15" eb="19">
      <t>ヘイキンチンギン</t>
    </rPh>
    <rPh sb="23" eb="26">
      <t>パーセントイジョウ</t>
    </rPh>
    <rPh sb="26" eb="28">
      <t>ゾウカ</t>
    </rPh>
    <rPh sb="34" eb="36">
      <t>ヒョウメイ</t>
    </rPh>
    <phoneticPr fontId="5"/>
  </si>
  <si>
    <t>　当社(私)は、中小企業等収益力向上(賃上げ環境整備)事業費補助金に応募するにあたり、補助</t>
    <rPh sb="1" eb="3">
      <t>トウシャ</t>
    </rPh>
    <rPh sb="4" eb="5">
      <t>ワタシ</t>
    </rPh>
    <rPh sb="8" eb="18">
      <t>チュウショウキギョウナドシュウエキリョクコウジョウ</t>
    </rPh>
    <rPh sb="19" eb="21">
      <t>チンア</t>
    </rPh>
    <rPh sb="22" eb="26">
      <t>カンキョウセイビ</t>
    </rPh>
    <rPh sb="27" eb="33">
      <t>ジギョウヒホジョキン</t>
    </rPh>
    <rPh sb="34" eb="36">
      <t>オウボ</t>
    </rPh>
    <rPh sb="43" eb="45">
      <t>ホジョ</t>
    </rPh>
    <phoneticPr fontId="5"/>
  </si>
  <si>
    <t>賃金引上げ計画の表明書</t>
    <rPh sb="0" eb="4">
      <t>チンギンヒキア</t>
    </rPh>
    <rPh sb="5" eb="7">
      <t>ケイカク</t>
    </rPh>
    <rPh sb="8" eb="11">
      <t>ヒョウメイショ</t>
    </rPh>
    <phoneticPr fontId="5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</si>
  <si>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5"/>
  </si>
  <si>
    <t>様式第５号</t>
    <rPh sb="0" eb="2">
      <t>ヨウシキ</t>
    </rPh>
    <rPh sb="2" eb="3">
      <t>ダイ</t>
    </rPh>
    <rPh sb="4" eb="5">
      <t>ゴウ</t>
    </rPh>
    <phoneticPr fontId="5"/>
  </si>
  <si>
    <t>代表者職・氏名</t>
    <rPh sb="0" eb="3">
      <t>ダイヒョウシャ</t>
    </rPh>
    <rPh sb="3" eb="4">
      <t>ショク</t>
    </rPh>
    <rPh sb="5" eb="7">
      <t>シメイ</t>
    </rPh>
    <phoneticPr fontId="5"/>
  </si>
  <si>
    <t>様式第５号 別紙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</si>
  <si>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賃金引上げ確認シート「賃金引上げ前」</t>
    <rPh sb="0" eb="2">
      <t>チンギン</t>
    </rPh>
    <rPh sb="2" eb="4">
      <t>ヒキア</t>
    </rPh>
    <rPh sb="5" eb="7">
      <t>カクニン</t>
    </rPh>
    <rPh sb="11" eb="13">
      <t>チンギン</t>
    </rPh>
    <rPh sb="13" eb="15">
      <t>ヒキア</t>
    </rPh>
    <rPh sb="16" eb="17">
      <t>マエ</t>
    </rPh>
    <phoneticPr fontId="1"/>
  </si>
  <si>
    <t>従業員氏名</t>
    <rPh sb="0" eb="3">
      <t>ジュウギョウイン</t>
    </rPh>
    <rPh sb="3" eb="5">
      <t>シメイ</t>
    </rPh>
    <phoneticPr fontId="1"/>
  </si>
  <si>
    <t>基本賃金</t>
    <rPh sb="0" eb="2">
      <t>キホン</t>
    </rPh>
    <rPh sb="2" eb="4">
      <t>チンギン</t>
    </rPh>
    <phoneticPr fontId="1"/>
  </si>
  <si>
    <t>比較可能な従業員</t>
    <phoneticPr fontId="1"/>
  </si>
  <si>
    <t>合計賃金</t>
    <rPh sb="0" eb="2">
      <t>ゴウケイ</t>
    </rPh>
    <rPh sb="2" eb="4">
      <t>チンギン</t>
    </rPh>
    <phoneticPr fontId="1"/>
  </si>
  <si>
    <t>従業員数</t>
    <rPh sb="0" eb="4">
      <t>ジュウギョウインスウ</t>
    </rPh>
    <phoneticPr fontId="1"/>
  </si>
  <si>
    <t>平均賃金</t>
    <rPh sb="0" eb="2">
      <t>ヘイキン</t>
    </rPh>
    <rPh sb="2" eb="4">
      <t>チンギン</t>
    </rPh>
    <phoneticPr fontId="1"/>
  </si>
  <si>
    <t>賃金引上げ確認シート「賃金引上げ後」</t>
    <rPh sb="0" eb="2">
      <t>チンギン</t>
    </rPh>
    <rPh sb="2" eb="4">
      <t>ヒキア</t>
    </rPh>
    <rPh sb="5" eb="7">
      <t>カクニン</t>
    </rPh>
    <rPh sb="11" eb="13">
      <t>チンギン</t>
    </rPh>
    <rPh sb="13" eb="15">
      <t>ヒキア</t>
    </rPh>
    <rPh sb="16" eb="17">
      <t>ゴ</t>
    </rPh>
    <phoneticPr fontId="1"/>
  </si>
  <si>
    <t>令和○年○月支給分【比較月】</t>
    <phoneticPr fontId="1"/>
  </si>
  <si>
    <t>賃金引上げ率</t>
    <rPh sb="0" eb="2">
      <t>チンギン</t>
    </rPh>
    <rPh sb="2" eb="4">
      <t>ヒキア</t>
    </rPh>
    <rPh sb="5" eb="6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</si>
</sst>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円&quot;"/>
    <numFmt numFmtId="177" formatCode="0&quot;人&quot;"/>
    <numFmt numFmtId="178" formatCode="[$-411]ggge&quot;年&quot;m&quot;月&quot;d&quot;日&quot;;@"/>
    <numFmt numFmtId="179" formatCode="0;\-0;;@"/>
  </numFmts>
  <fonts count="9">
    <font>
      <sz val="11"/>
      <color theme="1"/>
      <name val="Yu Gothic"/>
      <family val="3"/>
      <scheme val="minor"/>
    </font>
    <font>
      <sz val="6"/>
      <name val="Yu Gothic"/>
      <family val="3"/>
      <scheme val="minor"/>
    </font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4">
    <xf numFmtId="0" fontId="0" fillId="0" borderId="0" xfId="0"/>
    <xf numFmtId="0" fontId="4" fillId="0" borderId="0" xfId="2" applyFont="1">
      <alignment vertical="center"/>
    </xf>
    <xf numFmtId="0" fontId="4" fillId="2" borderId="0" xfId="2" applyFont="1" applyFill="1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4" fillId="2" borderId="1" xfId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 shrinkToFit="1"/>
    </xf>
    <xf numFmtId="178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3B459899-AE2B-4A1A-9524-BAF3A6146E7B}"/>
  </cellStyles>
  <dxfs count="0"/>
  <tableStyles count="0" defaultTableStyle="TableStyleMedium2" defaultPivotStyle="PivotStyleLight16"/>
  <colors>
    <mruColors>
      <color rgb="FFFFFFE9"/>
      <color rgb="FF1600FF"/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566057</xdr:colOff>
      <xdr:row>17</xdr:row>
      <xdr:rowOff>97971</xdr:rowOff>
    </xdr:from>
    <xdr:to>
      <xdr:col>10</xdr:col>
      <xdr:colOff>667229</xdr:colOff>
      <xdr:row>20</xdr:row>
      <xdr:rowOff>96691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DEF14-9988-43DA-8FA1-B008DDEF7C2C}"/>
            </a:ext>
          </a:extLst>
        </xdr:cNvPr>
        <xdr:cNvSpPr txBox="1"/>
      </xdr:nvSpPr>
      <xdr:spPr>
        <a:xfrm>
          <a:off x="7979228" y="3690257"/>
          <a:ext cx="1864658" cy="71717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100">
              <a:solidFill>
                <a:srgbClr val="FF0000"/>
              </a:solidFill>
            </a:rPr>
            <a:t>毎月支払われる固定的手当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（役職手当、職務手当等）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のみ記載すること</a:t>
          </a:r>
        </a:p>
      </xdr:txBody>
    </xdr:sp>
    <xdr:clientData fPrintsWithSheet="0"/>
  </xdr:twoCellAnchor>
  <xdr:twoCellAnchor>
    <xdr:from>
      <xdr:col>7</xdr:col>
      <xdr:colOff>402771</xdr:colOff>
      <xdr:row>4</xdr:row>
      <xdr:rowOff>43542</xdr:rowOff>
    </xdr:from>
    <xdr:to>
      <xdr:col>10</xdr:col>
      <xdr:colOff>413657</xdr:colOff>
      <xdr:row>6</xdr:row>
      <xdr:rowOff>31377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F58536-D452-3375-6154-6B5EC29AC1E7}"/>
            </a:ext>
          </a:extLst>
        </xdr:cNvPr>
        <xdr:cNvSpPr txBox="1"/>
      </xdr:nvSpPr>
      <xdr:spPr>
        <a:xfrm>
          <a:off x="6934200" y="761999"/>
          <a:ext cx="2656114" cy="31440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100">
              <a:solidFill>
                <a:srgbClr val="FF0000"/>
              </a:solidFill>
            </a:rPr>
            <a:t>記載する従業員は、雇用保険加入者のみ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210264</xdr:colOff>
      <xdr:row>6</xdr:row>
      <xdr:rowOff>107577</xdr:rowOff>
    </xdr:from>
    <xdr:to>
      <xdr:col>14</xdr:col>
      <xdr:colOff>439270</xdr:colOff>
      <xdr:row>7</xdr:row>
      <xdr:rowOff>170328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F29DCD-3E48-F4C3-6378-49C81D6DBA93}"/>
            </a:ext>
          </a:extLst>
        </xdr:cNvPr>
        <xdr:cNvSpPr txBox="1"/>
      </xdr:nvSpPr>
      <xdr:spPr>
        <a:xfrm>
          <a:off x="6781393" y="1192306"/>
          <a:ext cx="5374748" cy="23308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100">
              <a:solidFill>
                <a:srgbClr val="FF0000"/>
              </a:solidFill>
            </a:rPr>
            <a:t>令和</a:t>
          </a:r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4</a:t>
          </a:r>
          <a:r>
            <a:rPr kumimoji="1" lang="ja-JP" altLang="en-US" sz="1100">
              <a:solidFill>
                <a:srgbClr val="FF0000"/>
              </a:solidFill>
            </a:rPr>
            <a:t>月から補助事業完了（最長で令和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12</a:t>
          </a:r>
          <a:r>
            <a:rPr kumimoji="1" lang="ja-JP" altLang="en-US" sz="1100">
              <a:solidFill>
                <a:srgbClr val="FF0000"/>
              </a:solidFill>
            </a:rPr>
            <a:t>月）までの任意の１か月とすること</a:t>
          </a:r>
        </a:p>
      </xdr:txBody>
    </xdr:sp>
    <xdr:clientData fPrintsWithSheet="0"/>
  </xdr:twoCellAnchor>
  <xdr:twoCellAnchor>
    <xdr:from>
      <xdr:col>8</xdr:col>
      <xdr:colOff>609602</xdr:colOff>
      <xdr:row>17</xdr:row>
      <xdr:rowOff>80682</xdr:rowOff>
    </xdr:from>
    <xdr:to>
      <xdr:col>10</xdr:col>
      <xdr:colOff>699248</xdr:colOff>
      <xdr:row>20</xdr:row>
      <xdr:rowOff>98612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D34E130-AC97-3429-42D4-A13BF33161E8}"/>
            </a:ext>
          </a:extLst>
        </xdr:cNvPr>
        <xdr:cNvSpPr txBox="1"/>
      </xdr:nvSpPr>
      <xdr:spPr>
        <a:xfrm>
          <a:off x="8068237" y="3666564"/>
          <a:ext cx="1864658" cy="71717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1100">
              <a:solidFill>
                <a:srgbClr val="FF0000"/>
              </a:solidFill>
            </a:rPr>
            <a:t>毎月支払われる固定的手当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（役職手当、職務手当等）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のみ記載すること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4014-20D3-4D3E-BD95-99B397C81F82}">
  <dimension ref="A1:H37"/>
  <sheetViews>
    <sheetView tabSelected="1" view="pageBreakPreview" zoomScale="70" zoomScaleNormal="70" zoomScaleSheetLayoutView="70" workbookViewId="0">
      <selection activeCell="N14" sqref="N14"/>
    </sheetView>
  </sheetViews>
  <sheetFormatPr defaultColWidth="10" defaultRowHeight="13.2"/>
  <cols>
    <col min="1" max="1" width="10" style="1" customWidth="1"/>
    <col min="2" max="7" width="10" style="1"/>
    <col min="8" max="8" width="10" style="1" customWidth="1"/>
    <col min="9" max="16384" width="10" style="1"/>
  </cols>
  <sheetData>
    <row r="1" spans="1:8">
      <c r="A1" s="1" t="s">
        <v>10</v>
      </c>
    </row>
    <row r="3" spans="1:8">
      <c r="A3" s="4" t="s">
        <v>8</v>
      </c>
      <c r="B3" s="4"/>
      <c r="C3" s="4"/>
      <c r="D3" s="4"/>
      <c r="E3" s="4"/>
      <c r="F3" s="4"/>
      <c r="G3" s="4"/>
      <c r="H3" s="4"/>
    </row>
    <row r="4" spans="1:8">
      <c r="G4" s="41"/>
      <c r="H4" s="41"/>
    </row>
    <row r="6" spans="1:8">
      <c r="A6" s="1" t="s">
        <v>7</v>
      </c>
      <c r="F6" s="3"/>
      <c r="G6" s="3"/>
      <c r="H6" s="3"/>
    </row>
    <row r="7" spans="1:8">
      <c r="A7" s="1" t="s">
        <v>6</v>
      </c>
      <c r="F7" s="3"/>
      <c r="G7" s="3"/>
      <c r="H7" s="3"/>
    </row>
    <row r="8" spans="1:8">
      <c r="F8" s="3"/>
      <c r="G8" s="3"/>
      <c r="H8" s="3"/>
    </row>
    <row r="11" spans="1:8">
      <c r="A11" s="42"/>
      <c r="B11" s="42"/>
      <c r="C11" s="42"/>
      <c r="D11" s="42"/>
      <c r="E11" s="42"/>
      <c r="F11" s="42"/>
      <c r="G11" s="42"/>
      <c r="H11" s="42"/>
    </row>
    <row r="32" spans="7:8">
      <c r="G32" s="2" t="s">
        <v>9</v>
      </c>
      <c r="H32" s="2"/>
    </row>
    <row r="34" spans="4:8">
      <c r="D34" s="1" t="s">
        <v>5</v>
      </c>
      <c r="F34" s="39"/>
      <c r="G34" s="39"/>
      <c r="H34" s="39"/>
    </row>
    <row r="35" spans="4:8">
      <c r="F35" s="39"/>
      <c r="G35" s="39"/>
      <c r="H35" s="39"/>
    </row>
    <row r="36" spans="4:8">
      <c r="D36" s="1" t="s">
        <v>4</v>
      </c>
      <c r="F36" s="40"/>
      <c r="G36" s="40"/>
      <c r="H36" s="40"/>
    </row>
    <row r="37" spans="4:8">
      <c r="D37" s="1" t="s">
        <v>11</v>
      </c>
      <c r="F37" s="40"/>
      <c r="G37" s="40"/>
      <c r="H37" s="40"/>
    </row>
  </sheetData>
  <mergeCells count="5">
    <mergeCell ref="F34:H35"/>
    <mergeCell ref="F36:H36"/>
    <mergeCell ref="F37:H37"/>
    <mergeCell ref="G4:H4"/>
    <mergeCell ref="A11:H11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89"/>
  <sheetViews>
    <sheetView view="pageBreakPreview" zoomScale="70" zoomScaleNormal="70" zoomScaleSheetLayoutView="70" workbookViewId="0">
      <selection activeCell="A28" sqref="A28"/>
    </sheetView>
  </sheetViews>
  <sheetFormatPr defaultRowHeight="13.2"/>
  <cols>
    <col min="1" max="1" width="16.296875" style="8" bestFit="1" customWidth="1"/>
    <col min="2" max="11" width="11.59765625" style="8" customWidth="1"/>
    <col min="12" max="12" width="3.09765625" style="8" customWidth="1"/>
    <col min="13" max="13" width="8.796875" style="8"/>
    <col min="14" max="14" width="9" style="8" customWidth="1"/>
    <col min="15" max="16384" width="8.796875" style="8"/>
  </cols>
  <sheetData>
    <row r="1" spans="1:14">
      <c r="A1" s="8" t="s">
        <v>12</v>
      </c>
    </row>
    <row r="2" spans="1:14" ht="18" customHeight="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9"/>
    </row>
    <row r="3" spans="1:14">
      <c r="I3" s="10"/>
      <c r="J3" s="10"/>
      <c r="K3" s="10"/>
      <c r="L3" s="9"/>
    </row>
    <row r="4" spans="1:14">
      <c r="B4" s="8" t="s">
        <v>16</v>
      </c>
      <c r="I4" s="10"/>
      <c r="J4" s="10"/>
      <c r="K4" s="10"/>
      <c r="L4" s="9"/>
    </row>
    <row r="5" spans="1:14">
      <c r="B5" s="33" t="s">
        <v>17</v>
      </c>
      <c r="C5" s="33"/>
      <c r="D5" s="33" t="s">
        <v>18</v>
      </c>
      <c r="E5" s="33"/>
      <c r="F5" s="33" t="s">
        <v>19</v>
      </c>
      <c r="G5" s="33"/>
      <c r="I5" s="10"/>
      <c r="J5" s="10"/>
      <c r="K5" s="10"/>
      <c r="L5" s="9"/>
    </row>
    <row r="6" spans="1:14">
      <c r="B6" s="34">
        <f>M22+M38+M54+M70+M86+M102+M118+M134+M150+M166+M182+M198+M214+M230+M246+M262+M278+M294+M310+M326+M342+M358+M374+M390+M406+M422+M438+M454+M470+M486</f>
        <v>0</v>
      </c>
      <c r="C6" s="34"/>
      <c r="D6" s="35">
        <f>M10+M26+M42+M58+M74+M90+M106+M122+M138+M154+M170+M186+M202+M218+M234+M250+M266+M282+M298+M314+M330+M346+M362+M378+M394+M410+M426+M442+M458+M474</f>
        <v>0</v>
      </c>
      <c r="E6" s="35"/>
      <c r="F6" s="36" t="e">
        <f>B6/D6</f>
        <v>#DIV/0!</v>
      </c>
      <c r="G6" s="36"/>
      <c r="H6" s="43"/>
      <c r="I6" s="43"/>
      <c r="K6" s="11"/>
    </row>
    <row r="8" spans="1:14" ht="18.75" customHeight="1">
      <c r="A8" s="13">
        <v>1</v>
      </c>
      <c r="B8" s="33" t="s">
        <v>3</v>
      </c>
      <c r="C8" s="33"/>
      <c r="D8" s="33"/>
      <c r="E8" s="33"/>
      <c r="F8" s="33"/>
      <c r="G8" s="33"/>
      <c r="H8" s="33"/>
      <c r="I8" s="33"/>
      <c r="J8" s="33"/>
      <c r="K8" s="33"/>
    </row>
    <row r="9" spans="1:14" ht="18.75" customHeight="1">
      <c r="A9" s="22" t="s">
        <v>2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</row>
    <row r="10" spans="1:14" ht="18.75" customHeight="1">
      <c r="A10" s="12" t="s">
        <v>14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M10" s="8">
        <f>COUNTA(B10:K10)</f>
        <v>0</v>
      </c>
      <c r="N10" s="14"/>
    </row>
    <row r="11" spans="1:14" ht="18.75" customHeight="1">
      <c r="A11" s="12" t="s">
        <v>15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4" ht="18" customHeight="1">
      <c r="A12" s="24" t="s">
        <v>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4" ht="18.75" customHeight="1">
      <c r="A13" s="24" t="s">
        <v>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4" ht="18.75" customHeight="1">
      <c r="A14" s="24" t="s">
        <v>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4" ht="18.75" customHeight="1">
      <c r="A15" s="24" t="s">
        <v>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4" ht="18.75" customHeight="1">
      <c r="A16" s="24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3" ht="18.75" customHeight="1">
      <c r="A17" s="24" t="s">
        <v>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3" ht="18.75" customHeight="1">
      <c r="A18" s="24" t="s">
        <v>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3" ht="18.75" customHeight="1">
      <c r="A19" s="24" t="s">
        <v>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3" ht="18.75" customHeight="1">
      <c r="A20" s="24" t="s">
        <v>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3" ht="18.75" customHeight="1">
      <c r="A21" s="24" t="s">
        <v>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3" ht="18.75" customHeight="1">
      <c r="A22" s="23" t="s">
        <v>1</v>
      </c>
      <c r="B22" s="16">
        <f t="shared" ref="B22:K22" si="0">SUM(B11:B21)</f>
        <v>0</v>
      </c>
      <c r="C22" s="16">
        <f t="shared" si="0"/>
        <v>0</v>
      </c>
      <c r="D22" s="16">
        <f t="shared" si="0"/>
        <v>0</v>
      </c>
      <c r="E22" s="16">
        <f t="shared" si="0"/>
        <v>0</v>
      </c>
      <c r="F22" s="16">
        <f t="shared" si="0"/>
        <v>0</v>
      </c>
      <c r="G22" s="16">
        <f t="shared" si="0"/>
        <v>0</v>
      </c>
      <c r="H22" s="16">
        <f t="shared" si="0"/>
        <v>0</v>
      </c>
      <c r="I22" s="16">
        <f t="shared" si="0"/>
        <v>0</v>
      </c>
      <c r="J22" s="16">
        <f t="shared" si="0"/>
        <v>0</v>
      </c>
      <c r="K22" s="16">
        <f t="shared" si="0"/>
        <v>0</v>
      </c>
      <c r="M22" s="17">
        <f>SUM(B22:K22)</f>
        <v>0</v>
      </c>
    </row>
    <row r="23" spans="1:13" ht="19.5" customHeight="1"/>
    <row r="24" spans="1:13" ht="18.75" customHeight="1">
      <c r="A24" s="12">
        <v>2</v>
      </c>
      <c r="B24" s="29" t="str">
        <f>B8</f>
        <v>令和7年3月支給分【基準月】</v>
      </c>
      <c r="C24" s="30"/>
      <c r="D24" s="30"/>
      <c r="E24" s="30"/>
      <c r="F24" s="30"/>
      <c r="G24" s="30"/>
      <c r="H24" s="30"/>
      <c r="I24" s="30"/>
      <c r="J24" s="30"/>
      <c r="K24" s="31"/>
    </row>
    <row r="25" spans="1:13" ht="18.75" customHeight="1">
      <c r="A25" s="22" t="s">
        <v>2</v>
      </c>
      <c r="B25" s="6">
        <v>11</v>
      </c>
      <c r="C25" s="6">
        <v>12</v>
      </c>
      <c r="D25" s="6">
        <v>13</v>
      </c>
      <c r="E25" s="6">
        <v>14</v>
      </c>
      <c r="F25" s="6">
        <v>15</v>
      </c>
      <c r="G25" s="6">
        <v>16</v>
      </c>
      <c r="H25" s="6">
        <v>17</v>
      </c>
      <c r="I25" s="6">
        <v>18</v>
      </c>
      <c r="J25" s="6">
        <v>19</v>
      </c>
      <c r="K25" s="6">
        <v>20</v>
      </c>
    </row>
    <row r="26" spans="1:13" ht="18.75" customHeight="1">
      <c r="A26" s="12" t="s">
        <v>14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M26" s="8">
        <f>COUNTA(B26:K26)</f>
        <v>0</v>
      </c>
    </row>
    <row r="27" spans="1:13" ht="18.75" customHeight="1">
      <c r="A27" s="12" t="s">
        <v>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3" ht="18.75" customHeight="1">
      <c r="A28" s="27" t="str">
        <f>$A$12</f>
        <v>手当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3" ht="18.75" customHeight="1">
      <c r="A29" s="27" t="str">
        <f>$A$13</f>
        <v>手当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3" ht="18.75" customHeight="1">
      <c r="A30" s="27" t="str">
        <f>$A$14</f>
        <v>手当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18.75" customHeight="1">
      <c r="A31" s="27" t="str">
        <f>$A$15</f>
        <v>手当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.75" customHeight="1">
      <c r="A32" s="27" t="str">
        <f>$A$16</f>
        <v>手当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3" ht="18.75" customHeight="1">
      <c r="A33" s="27" t="str">
        <f>$A$17</f>
        <v>手当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3" ht="18.75" customHeight="1">
      <c r="A34" s="27" t="str">
        <f>$A$18</f>
        <v>手当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3" ht="18.75" customHeight="1">
      <c r="A35" s="27" t="str">
        <f>$A$19</f>
        <v>手当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3" ht="18.75" customHeight="1">
      <c r="A36" s="27" t="str">
        <f>$A$20</f>
        <v>手当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3" ht="18.75" customHeight="1">
      <c r="A37" s="27" t="str">
        <f>$A$21</f>
        <v>手当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3" ht="18.75" customHeight="1">
      <c r="A38" s="26"/>
      <c r="B38" s="16">
        <f>SUM(B27:B37)</f>
        <v>0</v>
      </c>
      <c r="C38" s="16">
        <f t="shared" ref="C38:K38" si="1">SUM(C27:C37)</f>
        <v>0</v>
      </c>
      <c r="D38" s="16">
        <f t="shared" si="1"/>
        <v>0</v>
      </c>
      <c r="E38" s="16">
        <f t="shared" si="1"/>
        <v>0</v>
      </c>
      <c r="F38" s="16">
        <f t="shared" si="1"/>
        <v>0</v>
      </c>
      <c r="G38" s="16">
        <f t="shared" si="1"/>
        <v>0</v>
      </c>
      <c r="H38" s="16">
        <f t="shared" si="1"/>
        <v>0</v>
      </c>
      <c r="I38" s="16">
        <f t="shared" si="1"/>
        <v>0</v>
      </c>
      <c r="J38" s="16">
        <f t="shared" si="1"/>
        <v>0</v>
      </c>
      <c r="K38" s="16">
        <f t="shared" si="1"/>
        <v>0</v>
      </c>
      <c r="M38" s="17">
        <f>SUM(B38:K38)</f>
        <v>0</v>
      </c>
    </row>
    <row r="39" spans="1:13" ht="18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3" ht="18.75" customHeight="1">
      <c r="A40" s="12">
        <v>3</v>
      </c>
      <c r="B40" s="29" t="str">
        <f>B8</f>
        <v>令和7年3月支給分【基準月】</v>
      </c>
      <c r="C40" s="30"/>
      <c r="D40" s="30"/>
      <c r="E40" s="30"/>
      <c r="F40" s="30"/>
      <c r="G40" s="30"/>
      <c r="H40" s="30"/>
      <c r="I40" s="30"/>
      <c r="J40" s="30"/>
      <c r="K40" s="31"/>
    </row>
    <row r="41" spans="1:13" ht="18.75" customHeight="1">
      <c r="A41" s="22" t="s">
        <v>2</v>
      </c>
      <c r="B41" s="6">
        <v>21</v>
      </c>
      <c r="C41" s="6">
        <v>22</v>
      </c>
      <c r="D41" s="6">
        <v>23</v>
      </c>
      <c r="E41" s="6">
        <v>24</v>
      </c>
      <c r="F41" s="6">
        <v>25</v>
      </c>
      <c r="G41" s="6">
        <v>26</v>
      </c>
      <c r="H41" s="6">
        <v>27</v>
      </c>
      <c r="I41" s="6">
        <v>28</v>
      </c>
      <c r="J41" s="6">
        <v>29</v>
      </c>
      <c r="K41" s="6">
        <v>30</v>
      </c>
    </row>
    <row r="42" spans="1:13" ht="18.75" customHeight="1">
      <c r="A42" s="12" t="s">
        <v>14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M42" s="8">
        <f>COUNTA(B42:K42)</f>
        <v>0</v>
      </c>
    </row>
    <row r="43" spans="1:13" ht="18.75" customHeight="1">
      <c r="A43" s="12" t="s">
        <v>15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3" ht="18.75" customHeight="1">
      <c r="A44" s="27" t="str">
        <f>$A$12</f>
        <v>手当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3" ht="18.75" customHeight="1">
      <c r="A45" s="27" t="str">
        <f>$A$13</f>
        <v>手当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3" ht="18.75" customHeight="1">
      <c r="A46" s="27" t="str">
        <f>$A$14</f>
        <v>手当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3" ht="18.75" customHeight="1">
      <c r="A47" s="27" t="str">
        <f>$A$15</f>
        <v>手当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3" ht="18.75" customHeight="1">
      <c r="A48" s="27" t="str">
        <f>$A$16</f>
        <v>手当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3" ht="18.75" customHeight="1">
      <c r="A49" s="27" t="str">
        <f>$A$17</f>
        <v>手当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3" ht="18.75" customHeight="1">
      <c r="A50" s="27" t="str">
        <f>$A$18</f>
        <v>手当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3" ht="18.75" customHeight="1">
      <c r="A51" s="27" t="str">
        <f>$A$19</f>
        <v>手当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3" ht="18.75" customHeight="1">
      <c r="A52" s="27" t="str">
        <f>$A$20</f>
        <v>手当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3" ht="18.75" customHeight="1">
      <c r="A53" s="27" t="str">
        <f>$A$21</f>
        <v>手当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3" ht="18.75" customHeight="1">
      <c r="A54" s="26"/>
      <c r="B54" s="16">
        <f t="shared" ref="B54:K54" si="2">SUM(B43:B53)</f>
        <v>0</v>
      </c>
      <c r="C54" s="16">
        <f t="shared" si="2"/>
        <v>0</v>
      </c>
      <c r="D54" s="16">
        <f t="shared" si="2"/>
        <v>0</v>
      </c>
      <c r="E54" s="16">
        <f t="shared" si="2"/>
        <v>0</v>
      </c>
      <c r="F54" s="16">
        <f t="shared" si="2"/>
        <v>0</v>
      </c>
      <c r="G54" s="16">
        <f t="shared" si="2"/>
        <v>0</v>
      </c>
      <c r="H54" s="16">
        <f t="shared" si="2"/>
        <v>0</v>
      </c>
      <c r="I54" s="16">
        <f t="shared" si="2"/>
        <v>0</v>
      </c>
      <c r="J54" s="16">
        <f t="shared" si="2"/>
        <v>0</v>
      </c>
      <c r="K54" s="16">
        <f t="shared" si="2"/>
        <v>0</v>
      </c>
      <c r="M54" s="17">
        <f>SUM(B54:K54)</f>
        <v>0</v>
      </c>
    </row>
    <row r="55" spans="1:13" ht="18" customHeight="1"/>
    <row r="56" spans="1:13" ht="18" customHeight="1">
      <c r="A56" s="12">
        <v>4</v>
      </c>
      <c r="B56" s="29" t="str">
        <f>B8</f>
        <v>令和7年3月支給分【基準月】</v>
      </c>
      <c r="C56" s="30"/>
      <c r="D56" s="30"/>
      <c r="E56" s="30"/>
      <c r="F56" s="30"/>
      <c r="G56" s="30"/>
      <c r="H56" s="30"/>
      <c r="I56" s="30"/>
      <c r="J56" s="30"/>
      <c r="K56" s="31"/>
    </row>
    <row r="57" spans="1:13" ht="18" customHeight="1">
      <c r="A57" s="22" t="s">
        <v>2</v>
      </c>
      <c r="B57" s="6">
        <v>31</v>
      </c>
      <c r="C57" s="6">
        <v>32</v>
      </c>
      <c r="D57" s="6">
        <v>33</v>
      </c>
      <c r="E57" s="6">
        <v>34</v>
      </c>
      <c r="F57" s="6">
        <v>35</v>
      </c>
      <c r="G57" s="6">
        <v>36</v>
      </c>
      <c r="H57" s="6">
        <v>37</v>
      </c>
      <c r="I57" s="6">
        <v>38</v>
      </c>
      <c r="J57" s="6">
        <v>39</v>
      </c>
      <c r="K57" s="6">
        <v>40</v>
      </c>
    </row>
    <row r="58" spans="1:13" ht="18" customHeight="1">
      <c r="A58" s="12" t="s">
        <v>14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M58" s="8">
        <f>COUNTA(B58:K58)</f>
        <v>0</v>
      </c>
    </row>
    <row r="59" spans="1:13" ht="18" customHeight="1">
      <c r="A59" s="12" t="s">
        <v>15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3" ht="18" customHeight="1">
      <c r="A60" s="27" t="str">
        <f>$A$12</f>
        <v>手当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3" ht="18" customHeight="1">
      <c r="A61" s="27" t="str">
        <f>$A$13</f>
        <v>手当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3" ht="18" customHeight="1">
      <c r="A62" s="27" t="str">
        <f>$A$14</f>
        <v>手当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3" ht="18" customHeight="1">
      <c r="A63" s="27" t="str">
        <f>$A$15</f>
        <v>手当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3" ht="18" customHeight="1">
      <c r="A64" s="27" t="str">
        <f>$A$16</f>
        <v>手当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3" ht="18" customHeight="1">
      <c r="A65" s="27" t="str">
        <f>$A$17</f>
        <v>手当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3" ht="18" customHeight="1">
      <c r="A66" s="27" t="str">
        <f>$A$18</f>
        <v>手当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3" ht="18" customHeight="1">
      <c r="A67" s="27" t="str">
        <f>$A$19</f>
        <v>手当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3" ht="18" customHeight="1">
      <c r="A68" s="27" t="str">
        <f>$A$20</f>
        <v>手当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3" ht="18" customHeight="1">
      <c r="A69" s="27" t="str">
        <f>$A$21</f>
        <v>手当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3" ht="18" customHeight="1">
      <c r="A70" s="26"/>
      <c r="B70" s="16">
        <f t="shared" ref="B70:K70" si="3">SUM(B59:B69)</f>
        <v>0</v>
      </c>
      <c r="C70" s="16">
        <f t="shared" si="3"/>
        <v>0</v>
      </c>
      <c r="D70" s="16">
        <f t="shared" si="3"/>
        <v>0</v>
      </c>
      <c r="E70" s="16">
        <f t="shared" si="3"/>
        <v>0</v>
      </c>
      <c r="F70" s="16">
        <f t="shared" si="3"/>
        <v>0</v>
      </c>
      <c r="G70" s="16">
        <f t="shared" si="3"/>
        <v>0</v>
      </c>
      <c r="H70" s="16">
        <f t="shared" si="3"/>
        <v>0</v>
      </c>
      <c r="I70" s="16">
        <f t="shared" si="3"/>
        <v>0</v>
      </c>
      <c r="J70" s="16">
        <f t="shared" si="3"/>
        <v>0</v>
      </c>
      <c r="K70" s="16">
        <f t="shared" si="3"/>
        <v>0</v>
      </c>
      <c r="M70" s="17">
        <f>SUM(B70:K70)</f>
        <v>0</v>
      </c>
    </row>
    <row r="71" spans="1:13" ht="18" customHeight="1"/>
    <row r="72" spans="1:13" ht="18" customHeight="1">
      <c r="A72" s="12">
        <v>5</v>
      </c>
      <c r="B72" s="29" t="str">
        <f>B8</f>
        <v>令和7年3月支給分【基準月】</v>
      </c>
      <c r="C72" s="30"/>
      <c r="D72" s="30"/>
      <c r="E72" s="30"/>
      <c r="F72" s="30"/>
      <c r="G72" s="30"/>
      <c r="H72" s="30"/>
      <c r="I72" s="30"/>
      <c r="J72" s="30"/>
      <c r="K72" s="31"/>
    </row>
    <row r="73" spans="1:13" ht="18" customHeight="1">
      <c r="A73" s="22" t="s">
        <v>2</v>
      </c>
      <c r="B73" s="6">
        <v>41</v>
      </c>
      <c r="C73" s="6">
        <v>42</v>
      </c>
      <c r="D73" s="6">
        <v>43</v>
      </c>
      <c r="E73" s="6">
        <v>44</v>
      </c>
      <c r="F73" s="6">
        <v>45</v>
      </c>
      <c r="G73" s="6">
        <v>46</v>
      </c>
      <c r="H73" s="6">
        <v>47</v>
      </c>
      <c r="I73" s="6">
        <v>48</v>
      </c>
      <c r="J73" s="6">
        <v>49</v>
      </c>
      <c r="K73" s="6">
        <v>50</v>
      </c>
    </row>
    <row r="74" spans="1:13" ht="18" customHeight="1">
      <c r="A74" s="12" t="s">
        <v>14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M74" s="8">
        <f>COUNTA(B74:K74)</f>
        <v>0</v>
      </c>
    </row>
    <row r="75" spans="1:13" ht="18" customHeight="1">
      <c r="A75" s="12" t="s">
        <v>15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3" ht="18" customHeight="1">
      <c r="A76" s="27" t="str">
        <f>$A$12</f>
        <v>手当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3" ht="18" customHeight="1">
      <c r="A77" s="27" t="str">
        <f>$A$13</f>
        <v>手当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3" ht="18" customHeight="1">
      <c r="A78" s="27" t="str">
        <f>$A$14</f>
        <v>手当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3" ht="18" customHeight="1">
      <c r="A79" s="27" t="str">
        <f>$A$15</f>
        <v>手当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3" ht="18" customHeight="1">
      <c r="A80" s="27" t="str">
        <f>$A$16</f>
        <v>手当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3" ht="18" customHeight="1">
      <c r="A81" s="27" t="str">
        <f>$A$17</f>
        <v>手当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3" ht="18" customHeight="1">
      <c r="A82" s="27" t="str">
        <f>$A$18</f>
        <v>手当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3" ht="18" customHeight="1">
      <c r="A83" s="27" t="str">
        <f>$A$19</f>
        <v>手当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3" ht="18" customHeight="1">
      <c r="A84" s="27" t="str">
        <f>$A$20</f>
        <v>手当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3" ht="18" customHeight="1">
      <c r="A85" s="27" t="str">
        <f>$A$21</f>
        <v>手当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3" ht="18" customHeight="1">
      <c r="A86" s="26"/>
      <c r="B86" s="16">
        <f t="shared" ref="B86:K86" si="4">SUM(B75:B85)</f>
        <v>0</v>
      </c>
      <c r="C86" s="16">
        <f t="shared" si="4"/>
        <v>0</v>
      </c>
      <c r="D86" s="16">
        <f t="shared" si="4"/>
        <v>0</v>
      </c>
      <c r="E86" s="16">
        <f t="shared" si="4"/>
        <v>0</v>
      </c>
      <c r="F86" s="16">
        <f t="shared" si="4"/>
        <v>0</v>
      </c>
      <c r="G86" s="16">
        <f t="shared" si="4"/>
        <v>0</v>
      </c>
      <c r="H86" s="16">
        <f t="shared" si="4"/>
        <v>0</v>
      </c>
      <c r="I86" s="16">
        <f t="shared" si="4"/>
        <v>0</v>
      </c>
      <c r="J86" s="16">
        <f t="shared" si="4"/>
        <v>0</v>
      </c>
      <c r="K86" s="16">
        <f t="shared" si="4"/>
        <v>0</v>
      </c>
      <c r="M86" s="17">
        <f>SUM(B86:K86)</f>
        <v>0</v>
      </c>
    </row>
    <row r="87" spans="1:13" ht="18" customHeight="1"/>
    <row r="88" spans="1:13" ht="18" customHeight="1">
      <c r="A88" s="12">
        <v>6</v>
      </c>
      <c r="B88" s="29" t="str">
        <f>B8</f>
        <v>令和7年3月支給分【基準月】</v>
      </c>
      <c r="C88" s="30"/>
      <c r="D88" s="30"/>
      <c r="E88" s="30"/>
      <c r="F88" s="30"/>
      <c r="G88" s="30"/>
      <c r="H88" s="30"/>
      <c r="I88" s="30"/>
      <c r="J88" s="30"/>
      <c r="K88" s="31"/>
    </row>
    <row r="89" spans="1:13" ht="18" customHeight="1">
      <c r="A89" s="22" t="s">
        <v>2</v>
      </c>
      <c r="B89" s="6">
        <v>51</v>
      </c>
      <c r="C89" s="6">
        <v>52</v>
      </c>
      <c r="D89" s="6">
        <v>53</v>
      </c>
      <c r="E89" s="6">
        <v>54</v>
      </c>
      <c r="F89" s="6">
        <v>55</v>
      </c>
      <c r="G89" s="6">
        <v>56</v>
      </c>
      <c r="H89" s="6">
        <v>57</v>
      </c>
      <c r="I89" s="6">
        <v>58</v>
      </c>
      <c r="J89" s="6">
        <v>59</v>
      </c>
      <c r="K89" s="6">
        <v>60</v>
      </c>
    </row>
    <row r="90" spans="1:13" ht="18" customHeight="1">
      <c r="A90" s="12" t="s">
        <v>14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M90" s="8">
        <f>COUNTA(B90:K90)</f>
        <v>0</v>
      </c>
    </row>
    <row r="91" spans="1:13" ht="18" customHeight="1">
      <c r="A91" s="12" t="s">
        <v>15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3" ht="18" customHeight="1">
      <c r="A92" s="27" t="str">
        <f>$A$12</f>
        <v>手当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3" ht="18" customHeight="1">
      <c r="A93" s="27" t="str">
        <f>$A$13</f>
        <v>手当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3" ht="18" customHeight="1">
      <c r="A94" s="27" t="str">
        <f>$A$14</f>
        <v>手当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3" ht="18" customHeight="1">
      <c r="A95" s="27" t="str">
        <f>$A$15</f>
        <v>手当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3" ht="18" customHeight="1">
      <c r="A96" s="27" t="str">
        <f>$A$16</f>
        <v>手当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3" ht="18" customHeight="1">
      <c r="A97" s="27" t="str">
        <f>$A$17</f>
        <v>手当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3" ht="18" customHeight="1">
      <c r="A98" s="27" t="str">
        <f>$A$18</f>
        <v>手当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3" ht="18" customHeight="1">
      <c r="A99" s="27" t="str">
        <f>$A$19</f>
        <v>手当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3" ht="18" customHeight="1">
      <c r="A100" s="27" t="str">
        <f>$A$20</f>
        <v>手当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3" ht="18" customHeight="1">
      <c r="A101" s="27" t="str">
        <f>$A$21</f>
        <v>手当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3" ht="18" customHeight="1">
      <c r="A102" s="26"/>
      <c r="B102" s="16">
        <f t="shared" ref="B102:K102" si="5">SUM(B91:B101)</f>
        <v>0</v>
      </c>
      <c r="C102" s="16">
        <f t="shared" si="5"/>
        <v>0</v>
      </c>
      <c r="D102" s="16">
        <f t="shared" si="5"/>
        <v>0</v>
      </c>
      <c r="E102" s="16">
        <f t="shared" si="5"/>
        <v>0</v>
      </c>
      <c r="F102" s="16">
        <f t="shared" si="5"/>
        <v>0</v>
      </c>
      <c r="G102" s="16">
        <f t="shared" si="5"/>
        <v>0</v>
      </c>
      <c r="H102" s="16">
        <f t="shared" si="5"/>
        <v>0</v>
      </c>
      <c r="I102" s="16">
        <f t="shared" si="5"/>
        <v>0</v>
      </c>
      <c r="J102" s="16">
        <f t="shared" si="5"/>
        <v>0</v>
      </c>
      <c r="K102" s="16">
        <f t="shared" si="5"/>
        <v>0</v>
      </c>
      <c r="M102" s="17">
        <f>SUM(B102:K102)</f>
        <v>0</v>
      </c>
    </row>
    <row r="103" spans="1:13" ht="18" customHeight="1"/>
    <row r="104" spans="1:13" ht="18" customHeight="1">
      <c r="A104" s="12">
        <v>7</v>
      </c>
      <c r="B104" s="29" t="str">
        <f>B8</f>
        <v>令和7年3月支給分【基準月】</v>
      </c>
      <c r="C104" s="30"/>
      <c r="D104" s="30"/>
      <c r="E104" s="30"/>
      <c r="F104" s="30"/>
      <c r="G104" s="30"/>
      <c r="H104" s="30"/>
      <c r="I104" s="30"/>
      <c r="J104" s="30"/>
      <c r="K104" s="31"/>
    </row>
    <row r="105" spans="1:13" ht="18" customHeight="1">
      <c r="A105" s="12" t="s">
        <v>2</v>
      </c>
      <c r="B105" s="12">
        <v>61</v>
      </c>
      <c r="C105" s="12">
        <v>62</v>
      </c>
      <c r="D105" s="12">
        <v>63</v>
      </c>
      <c r="E105" s="12">
        <v>64</v>
      </c>
      <c r="F105" s="12">
        <v>65</v>
      </c>
      <c r="G105" s="12">
        <v>66</v>
      </c>
      <c r="H105" s="12">
        <v>67</v>
      </c>
      <c r="I105" s="12">
        <v>68</v>
      </c>
      <c r="J105" s="12">
        <v>69</v>
      </c>
      <c r="K105" s="12">
        <v>70</v>
      </c>
    </row>
    <row r="106" spans="1:13" ht="18" customHeight="1">
      <c r="A106" s="12" t="s">
        <v>14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M106" s="8">
        <f>COUNTA(B106:K106)</f>
        <v>0</v>
      </c>
    </row>
    <row r="107" spans="1:13" ht="18" customHeight="1">
      <c r="A107" s="12" t="s">
        <v>15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3" ht="18" customHeight="1">
      <c r="A108" s="27" t="str">
        <f>$A$12</f>
        <v>手当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3" ht="18" customHeight="1">
      <c r="A109" s="27" t="str">
        <f>$A$13</f>
        <v>手当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spans="1:13" ht="18" customHeight="1">
      <c r="A110" s="27" t="str">
        <f>$A$14</f>
        <v>手当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</row>
    <row r="111" spans="1:13" ht="18" customHeight="1">
      <c r="A111" s="27" t="str">
        <f>$A$15</f>
        <v>手当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spans="1:13" ht="18" customHeight="1">
      <c r="A112" s="27" t="str">
        <f>$A$16</f>
        <v>手当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3" ht="18" customHeight="1">
      <c r="A113" s="27" t="str">
        <f>$A$17</f>
        <v>手当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3" ht="18" customHeight="1">
      <c r="A114" s="27" t="str">
        <f>$A$18</f>
        <v>手当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</row>
    <row r="115" spans="1:13" ht="18" customHeight="1">
      <c r="A115" s="27" t="str">
        <f>$A$19</f>
        <v>手当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1:13" ht="18" customHeight="1">
      <c r="A116" s="27" t="str">
        <f>$A$20</f>
        <v>手当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</row>
    <row r="117" spans="1:13" ht="18" customHeight="1">
      <c r="A117" s="27" t="str">
        <f>$A$21</f>
        <v>手当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  <row r="118" spans="1:13" ht="18" customHeight="1">
      <c r="A118" s="15"/>
      <c r="B118" s="28">
        <f t="shared" ref="B118:K118" si="6">SUM(B107:B117)</f>
        <v>0</v>
      </c>
      <c r="C118" s="28">
        <f t="shared" si="6"/>
        <v>0</v>
      </c>
      <c r="D118" s="28">
        <f t="shared" si="6"/>
        <v>0</v>
      </c>
      <c r="E118" s="28">
        <f t="shared" si="6"/>
        <v>0</v>
      </c>
      <c r="F118" s="28">
        <f t="shared" si="6"/>
        <v>0</v>
      </c>
      <c r="G118" s="28">
        <f t="shared" si="6"/>
        <v>0</v>
      </c>
      <c r="H118" s="28">
        <f t="shared" si="6"/>
        <v>0</v>
      </c>
      <c r="I118" s="28">
        <f t="shared" si="6"/>
        <v>0</v>
      </c>
      <c r="J118" s="28">
        <f t="shared" si="6"/>
        <v>0</v>
      </c>
      <c r="K118" s="28">
        <f t="shared" si="6"/>
        <v>0</v>
      </c>
      <c r="M118" s="17">
        <f>SUM(B118:K118)</f>
        <v>0</v>
      </c>
    </row>
    <row r="119" spans="1:13" ht="18" customHeight="1"/>
    <row r="120" spans="1:13" ht="18" customHeight="1">
      <c r="A120" s="12">
        <v>8</v>
      </c>
      <c r="B120" s="29" t="str">
        <f>B8</f>
        <v>令和7年3月支給分【基準月】</v>
      </c>
      <c r="C120" s="30"/>
      <c r="D120" s="30"/>
      <c r="E120" s="30"/>
      <c r="F120" s="30"/>
      <c r="G120" s="30"/>
      <c r="H120" s="30"/>
      <c r="I120" s="30"/>
      <c r="J120" s="30"/>
      <c r="K120" s="31"/>
    </row>
    <row r="121" spans="1:13" ht="18" customHeight="1">
      <c r="A121" s="12" t="s">
        <v>2</v>
      </c>
      <c r="B121" s="12">
        <v>71</v>
      </c>
      <c r="C121" s="12">
        <v>72</v>
      </c>
      <c r="D121" s="12">
        <v>73</v>
      </c>
      <c r="E121" s="12">
        <v>74</v>
      </c>
      <c r="F121" s="12">
        <v>75</v>
      </c>
      <c r="G121" s="12">
        <v>76</v>
      </c>
      <c r="H121" s="12">
        <v>77</v>
      </c>
      <c r="I121" s="12">
        <v>78</v>
      </c>
      <c r="J121" s="12">
        <v>79</v>
      </c>
      <c r="K121" s="12">
        <v>80</v>
      </c>
    </row>
    <row r="122" spans="1:13" ht="18" customHeight="1">
      <c r="A122" s="12" t="s">
        <v>14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M122" s="8">
        <f>COUNTA(B122:K122)</f>
        <v>0</v>
      </c>
    </row>
    <row r="123" spans="1:13" ht="18" customHeight="1">
      <c r="A123" s="12" t="s">
        <v>15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</row>
    <row r="124" spans="1:13" ht="18" customHeight="1">
      <c r="A124" s="27" t="str">
        <f>$A$12</f>
        <v>手当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</row>
    <row r="125" spans="1:13" ht="18" customHeight="1">
      <c r="A125" s="27" t="str">
        <f>$A$13</f>
        <v>手当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</row>
    <row r="126" spans="1:13" ht="18" customHeight="1">
      <c r="A126" s="27" t="str">
        <f>$A$14</f>
        <v>手当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</row>
    <row r="127" spans="1:13" ht="18" customHeight="1">
      <c r="A127" s="27" t="str">
        <f>$A$15</f>
        <v>手当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</row>
    <row r="128" spans="1:13" ht="18" customHeight="1">
      <c r="A128" s="27" t="str">
        <f>$A$16</f>
        <v>手当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</row>
    <row r="129" spans="1:13" ht="18" customHeight="1">
      <c r="A129" s="27" t="str">
        <f>$A$17</f>
        <v>手当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</row>
    <row r="130" spans="1:13" ht="18" customHeight="1">
      <c r="A130" s="27" t="str">
        <f>$A$18</f>
        <v>手当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</row>
    <row r="131" spans="1:13" ht="18" customHeight="1">
      <c r="A131" s="27" t="str">
        <f>$A$19</f>
        <v>手当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</row>
    <row r="132" spans="1:13" ht="18" customHeight="1">
      <c r="A132" s="27" t="str">
        <f>$A$20</f>
        <v>手当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</row>
    <row r="133" spans="1:13" ht="18" customHeight="1">
      <c r="A133" s="27" t="str">
        <f>$A$21</f>
        <v>手当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</row>
    <row r="134" spans="1:13" ht="18" customHeight="1">
      <c r="A134" s="15"/>
      <c r="B134" s="28">
        <f t="shared" ref="B134:K134" si="7">SUM(B123:B133)</f>
        <v>0</v>
      </c>
      <c r="C134" s="28">
        <f t="shared" si="7"/>
        <v>0</v>
      </c>
      <c r="D134" s="28">
        <f t="shared" si="7"/>
        <v>0</v>
      </c>
      <c r="E134" s="28">
        <f t="shared" si="7"/>
        <v>0</v>
      </c>
      <c r="F134" s="28">
        <f t="shared" si="7"/>
        <v>0</v>
      </c>
      <c r="G134" s="28">
        <f t="shared" si="7"/>
        <v>0</v>
      </c>
      <c r="H134" s="28">
        <f t="shared" si="7"/>
        <v>0</v>
      </c>
      <c r="I134" s="28">
        <f t="shared" si="7"/>
        <v>0</v>
      </c>
      <c r="J134" s="28">
        <f t="shared" si="7"/>
        <v>0</v>
      </c>
      <c r="K134" s="28">
        <f t="shared" si="7"/>
        <v>0</v>
      </c>
      <c r="M134" s="17">
        <f>SUM(B134:K134)</f>
        <v>0</v>
      </c>
    </row>
    <row r="135" spans="1:13" ht="18" customHeight="1"/>
    <row r="136" spans="1:13" ht="18" customHeight="1">
      <c r="A136" s="12">
        <v>9</v>
      </c>
      <c r="B136" s="29" t="str">
        <f>B8</f>
        <v>令和7年3月支給分【基準月】</v>
      </c>
      <c r="C136" s="30"/>
      <c r="D136" s="30"/>
      <c r="E136" s="30"/>
      <c r="F136" s="30"/>
      <c r="G136" s="30"/>
      <c r="H136" s="30"/>
      <c r="I136" s="30"/>
      <c r="J136" s="30"/>
      <c r="K136" s="31"/>
    </row>
    <row r="137" spans="1:13" ht="18" customHeight="1">
      <c r="A137" s="12" t="s">
        <v>2</v>
      </c>
      <c r="B137" s="12">
        <v>81</v>
      </c>
      <c r="C137" s="12">
        <v>82</v>
      </c>
      <c r="D137" s="12">
        <v>83</v>
      </c>
      <c r="E137" s="12">
        <v>84</v>
      </c>
      <c r="F137" s="12">
        <v>85</v>
      </c>
      <c r="G137" s="12">
        <v>86</v>
      </c>
      <c r="H137" s="12">
        <v>87</v>
      </c>
      <c r="I137" s="12">
        <v>88</v>
      </c>
      <c r="J137" s="12">
        <v>89</v>
      </c>
      <c r="K137" s="12">
        <v>90</v>
      </c>
    </row>
    <row r="138" spans="1:13" ht="18" customHeight="1">
      <c r="A138" s="12" t="s">
        <v>14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M138" s="8">
        <f>COUNTA(B138:K138)</f>
        <v>0</v>
      </c>
    </row>
    <row r="139" spans="1:13" ht="18" customHeight="1">
      <c r="A139" s="12" t="s">
        <v>15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</row>
    <row r="140" spans="1:13" ht="18" customHeight="1">
      <c r="A140" s="27" t="str">
        <f>$A$12</f>
        <v>手当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</row>
    <row r="141" spans="1:13" ht="18" customHeight="1">
      <c r="A141" s="27" t="str">
        <f>$A$13</f>
        <v>手当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</row>
    <row r="142" spans="1:13" ht="18" customHeight="1">
      <c r="A142" s="27" t="str">
        <f>$A$14</f>
        <v>手当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</row>
    <row r="143" spans="1:13" ht="18" customHeight="1">
      <c r="A143" s="27" t="str">
        <f>$A$15</f>
        <v>手当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</row>
    <row r="144" spans="1:13" ht="18" customHeight="1">
      <c r="A144" s="27" t="str">
        <f>$A$16</f>
        <v>手当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</row>
    <row r="145" spans="1:13" ht="18" customHeight="1">
      <c r="A145" s="27" t="str">
        <f>$A$17</f>
        <v>手当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</row>
    <row r="146" spans="1:13" ht="18" customHeight="1">
      <c r="A146" s="27" t="str">
        <f>$A$18</f>
        <v>手当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</row>
    <row r="147" spans="1:13" ht="18" customHeight="1">
      <c r="A147" s="27" t="str">
        <f>$A$19</f>
        <v>手当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</row>
    <row r="148" spans="1:13" ht="18" customHeight="1">
      <c r="A148" s="27" t="str">
        <f>$A$20</f>
        <v>手当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</row>
    <row r="149" spans="1:13" ht="18" customHeight="1">
      <c r="A149" s="27" t="str">
        <f>$A$21</f>
        <v>手当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</row>
    <row r="150" spans="1:13" ht="18" customHeight="1">
      <c r="A150" s="15"/>
      <c r="B150" s="28">
        <f t="shared" ref="B150:K150" si="8">SUM(B139:B149)</f>
        <v>0</v>
      </c>
      <c r="C150" s="28">
        <f t="shared" si="8"/>
        <v>0</v>
      </c>
      <c r="D150" s="28">
        <f t="shared" si="8"/>
        <v>0</v>
      </c>
      <c r="E150" s="28">
        <f t="shared" si="8"/>
        <v>0</v>
      </c>
      <c r="F150" s="28">
        <f t="shared" si="8"/>
        <v>0</v>
      </c>
      <c r="G150" s="28">
        <f t="shared" si="8"/>
        <v>0</v>
      </c>
      <c r="H150" s="28">
        <f t="shared" si="8"/>
        <v>0</v>
      </c>
      <c r="I150" s="28">
        <f t="shared" si="8"/>
        <v>0</v>
      </c>
      <c r="J150" s="28">
        <f t="shared" si="8"/>
        <v>0</v>
      </c>
      <c r="K150" s="28">
        <f t="shared" si="8"/>
        <v>0</v>
      </c>
      <c r="M150" s="17">
        <f>SUM(B150:K150)</f>
        <v>0</v>
      </c>
    </row>
    <row r="151" spans="1:13" ht="18" customHeight="1"/>
    <row r="152" spans="1:13" ht="18" customHeight="1">
      <c r="A152" s="12">
        <v>10</v>
      </c>
      <c r="B152" s="29" t="str">
        <f>B8</f>
        <v>令和7年3月支給分【基準月】</v>
      </c>
      <c r="C152" s="30"/>
      <c r="D152" s="30"/>
      <c r="E152" s="30"/>
      <c r="F152" s="30"/>
      <c r="G152" s="30"/>
      <c r="H152" s="30"/>
      <c r="I152" s="30"/>
      <c r="J152" s="30"/>
      <c r="K152" s="31"/>
    </row>
    <row r="153" spans="1:13" ht="18" customHeight="1">
      <c r="A153" s="22" t="s">
        <v>2</v>
      </c>
      <c r="B153" s="6">
        <v>91</v>
      </c>
      <c r="C153" s="6">
        <v>92</v>
      </c>
      <c r="D153" s="6">
        <v>93</v>
      </c>
      <c r="E153" s="6">
        <v>94</v>
      </c>
      <c r="F153" s="6">
        <v>95</v>
      </c>
      <c r="G153" s="6">
        <v>96</v>
      </c>
      <c r="H153" s="6">
        <v>97</v>
      </c>
      <c r="I153" s="6">
        <v>98</v>
      </c>
      <c r="J153" s="6">
        <v>99</v>
      </c>
      <c r="K153" s="6">
        <v>100</v>
      </c>
    </row>
    <row r="154" spans="1:13" ht="18" customHeight="1">
      <c r="A154" s="12" t="s">
        <v>14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M154" s="8">
        <f>COUNTA(B154:K154)</f>
        <v>0</v>
      </c>
    </row>
    <row r="155" spans="1:13" ht="18" customHeight="1">
      <c r="A155" s="12" t="s">
        <v>15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</row>
    <row r="156" spans="1:13" ht="18" customHeight="1">
      <c r="A156" s="27" t="str">
        <f>$A$12</f>
        <v>手当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</row>
    <row r="157" spans="1:13" ht="18" customHeight="1">
      <c r="A157" s="27" t="str">
        <f>$A$13</f>
        <v>手当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3" ht="18" customHeight="1">
      <c r="A158" s="27" t="str">
        <f>$A$14</f>
        <v>手当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</row>
    <row r="159" spans="1:13" ht="18" customHeight="1">
      <c r="A159" s="27" t="str">
        <f>$A$15</f>
        <v>手当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</row>
    <row r="160" spans="1:13" ht="18" customHeight="1">
      <c r="A160" s="27" t="str">
        <f>$A$16</f>
        <v>手当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</row>
    <row r="161" spans="1:13" ht="18" customHeight="1">
      <c r="A161" s="27" t="str">
        <f>$A$17</f>
        <v>手当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</row>
    <row r="162" spans="1:13" ht="18" customHeight="1">
      <c r="A162" s="27" t="str">
        <f>$A$18</f>
        <v>手当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</row>
    <row r="163" spans="1:13" ht="18" customHeight="1">
      <c r="A163" s="27" t="str">
        <f>$A$19</f>
        <v>手当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</row>
    <row r="164" spans="1:13" ht="18" customHeight="1">
      <c r="A164" s="27" t="str">
        <f>$A$20</f>
        <v>手当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</row>
    <row r="165" spans="1:13" ht="18" customHeight="1">
      <c r="A165" s="27" t="str">
        <f>$A$21</f>
        <v>手当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</row>
    <row r="166" spans="1:13" ht="18" customHeight="1">
      <c r="A166" s="26"/>
      <c r="B166" s="16">
        <f t="shared" ref="B166:K166" si="9">SUM(B155:B165)</f>
        <v>0</v>
      </c>
      <c r="C166" s="16">
        <f t="shared" si="9"/>
        <v>0</v>
      </c>
      <c r="D166" s="16">
        <f t="shared" si="9"/>
        <v>0</v>
      </c>
      <c r="E166" s="16">
        <f t="shared" si="9"/>
        <v>0</v>
      </c>
      <c r="F166" s="16">
        <f t="shared" si="9"/>
        <v>0</v>
      </c>
      <c r="G166" s="16">
        <f t="shared" si="9"/>
        <v>0</v>
      </c>
      <c r="H166" s="16">
        <f t="shared" si="9"/>
        <v>0</v>
      </c>
      <c r="I166" s="16">
        <f t="shared" si="9"/>
        <v>0</v>
      </c>
      <c r="J166" s="16">
        <f t="shared" si="9"/>
        <v>0</v>
      </c>
      <c r="K166" s="16">
        <f t="shared" si="9"/>
        <v>0</v>
      </c>
      <c r="M166" s="17">
        <f>SUM(B166:K166)</f>
        <v>0</v>
      </c>
    </row>
    <row r="167" spans="1:13" ht="18" customHeight="1"/>
    <row r="168" spans="1:13" ht="18" customHeight="1">
      <c r="A168" s="12">
        <v>11</v>
      </c>
      <c r="B168" s="29" t="str">
        <f>B8</f>
        <v>令和7年3月支給分【基準月】</v>
      </c>
      <c r="C168" s="30"/>
      <c r="D168" s="30"/>
      <c r="E168" s="30"/>
      <c r="F168" s="30"/>
      <c r="G168" s="30"/>
      <c r="H168" s="30"/>
      <c r="I168" s="30"/>
      <c r="J168" s="30"/>
      <c r="K168" s="31"/>
    </row>
    <row r="169" spans="1:13" ht="18" customHeight="1">
      <c r="A169" s="22" t="s">
        <v>2</v>
      </c>
      <c r="B169" s="6">
        <v>101</v>
      </c>
      <c r="C169" s="6">
        <v>102</v>
      </c>
      <c r="D169" s="6">
        <v>103</v>
      </c>
      <c r="E169" s="6">
        <v>104</v>
      </c>
      <c r="F169" s="6">
        <v>105</v>
      </c>
      <c r="G169" s="6">
        <v>106</v>
      </c>
      <c r="H169" s="6">
        <v>107</v>
      </c>
      <c r="I169" s="6">
        <v>108</v>
      </c>
      <c r="J169" s="6">
        <v>109</v>
      </c>
      <c r="K169" s="6">
        <v>110</v>
      </c>
    </row>
    <row r="170" spans="1:13" ht="18" customHeight="1">
      <c r="A170" s="12" t="s">
        <v>14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M170" s="8">
        <f>COUNTA(B170:K170)</f>
        <v>0</v>
      </c>
    </row>
    <row r="171" spans="1:13" ht="18" customHeight="1">
      <c r="A171" s="12" t="s">
        <v>15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</row>
    <row r="172" spans="1:13" ht="18" customHeight="1">
      <c r="A172" s="27" t="str">
        <f>$A$12</f>
        <v>手当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</row>
    <row r="173" spans="1:13" ht="18" customHeight="1">
      <c r="A173" s="27" t="str">
        <f>$A$13</f>
        <v>手当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</row>
    <row r="174" spans="1:13" ht="18" customHeight="1">
      <c r="A174" s="27" t="str">
        <f>$A$14</f>
        <v>手当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</row>
    <row r="175" spans="1:13" ht="18" customHeight="1">
      <c r="A175" s="27" t="str">
        <f>$A$15</f>
        <v>手当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</row>
    <row r="176" spans="1:13" ht="18" customHeight="1">
      <c r="A176" s="27" t="str">
        <f>$A$16</f>
        <v>手当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</row>
    <row r="177" spans="1:13" ht="18" customHeight="1">
      <c r="A177" s="27" t="str">
        <f>$A$17</f>
        <v>手当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</row>
    <row r="178" spans="1:13" ht="18" customHeight="1">
      <c r="A178" s="27" t="str">
        <f>$A$18</f>
        <v>手当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</row>
    <row r="179" spans="1:13" ht="18" customHeight="1">
      <c r="A179" s="27" t="str">
        <f>$A$19</f>
        <v>手当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</row>
    <row r="180" spans="1:13" ht="18" customHeight="1">
      <c r="A180" s="27" t="str">
        <f>$A$20</f>
        <v>手当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</row>
    <row r="181" spans="1:13" ht="18" customHeight="1">
      <c r="A181" s="27" t="str">
        <f>$A$21</f>
        <v>手当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</row>
    <row r="182" spans="1:13" ht="18" customHeight="1">
      <c r="A182" s="26"/>
      <c r="B182" s="16">
        <f t="shared" ref="B182:K182" si="10">SUM(B171:B181)</f>
        <v>0</v>
      </c>
      <c r="C182" s="16">
        <f t="shared" si="10"/>
        <v>0</v>
      </c>
      <c r="D182" s="16">
        <f t="shared" si="10"/>
        <v>0</v>
      </c>
      <c r="E182" s="16">
        <f t="shared" si="10"/>
        <v>0</v>
      </c>
      <c r="F182" s="16">
        <f t="shared" si="10"/>
        <v>0</v>
      </c>
      <c r="G182" s="16">
        <f t="shared" si="10"/>
        <v>0</v>
      </c>
      <c r="H182" s="16">
        <f t="shared" si="10"/>
        <v>0</v>
      </c>
      <c r="I182" s="16">
        <f t="shared" si="10"/>
        <v>0</v>
      </c>
      <c r="J182" s="16">
        <f t="shared" si="10"/>
        <v>0</v>
      </c>
      <c r="K182" s="16">
        <f t="shared" si="10"/>
        <v>0</v>
      </c>
      <c r="M182" s="17">
        <f>SUM(B182:K182)</f>
        <v>0</v>
      </c>
    </row>
    <row r="183" spans="1:13" ht="18" customHeight="1"/>
    <row r="184" spans="1:13" ht="18" customHeight="1">
      <c r="A184" s="12">
        <v>12</v>
      </c>
      <c r="B184" s="29" t="str">
        <f>B8</f>
        <v>令和7年3月支給分【基準月】</v>
      </c>
      <c r="C184" s="30"/>
      <c r="D184" s="30"/>
      <c r="E184" s="30"/>
      <c r="F184" s="30"/>
      <c r="G184" s="30"/>
      <c r="H184" s="30"/>
      <c r="I184" s="30"/>
      <c r="J184" s="30"/>
      <c r="K184" s="31"/>
    </row>
    <row r="185" spans="1:13" ht="18" customHeight="1">
      <c r="A185" s="22" t="s">
        <v>2</v>
      </c>
      <c r="B185" s="6">
        <v>111</v>
      </c>
      <c r="C185" s="6">
        <v>112</v>
      </c>
      <c r="D185" s="6">
        <v>113</v>
      </c>
      <c r="E185" s="6">
        <v>114</v>
      </c>
      <c r="F185" s="6">
        <v>115</v>
      </c>
      <c r="G185" s="6">
        <v>116</v>
      </c>
      <c r="H185" s="6">
        <v>117</v>
      </c>
      <c r="I185" s="6">
        <v>118</v>
      </c>
      <c r="J185" s="6">
        <v>119</v>
      </c>
      <c r="K185" s="6">
        <v>120</v>
      </c>
    </row>
    <row r="186" spans="1:13" ht="18" customHeight="1">
      <c r="A186" s="12" t="s">
        <v>14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M186" s="8">
        <f>COUNTA(B186:K186)</f>
        <v>0</v>
      </c>
    </row>
    <row r="187" spans="1:13" ht="18" customHeight="1">
      <c r="A187" s="12" t="s">
        <v>15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</row>
    <row r="188" spans="1:13" ht="18" customHeight="1">
      <c r="A188" s="27" t="str">
        <f>$A$12</f>
        <v>手当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</row>
    <row r="189" spans="1:13" ht="18" customHeight="1">
      <c r="A189" s="27" t="str">
        <f>$A$13</f>
        <v>手当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</row>
    <row r="190" spans="1:13" ht="18" customHeight="1">
      <c r="A190" s="27" t="str">
        <f>$A$14</f>
        <v>手当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</row>
    <row r="191" spans="1:13" ht="18" customHeight="1">
      <c r="A191" s="27" t="str">
        <f>$A$15</f>
        <v>手当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</row>
    <row r="192" spans="1:13" ht="18" customHeight="1">
      <c r="A192" s="27" t="str">
        <f>$A$16</f>
        <v>手当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</row>
    <row r="193" spans="1:13" ht="18" customHeight="1">
      <c r="A193" s="27" t="str">
        <f>$A$17</f>
        <v>手当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1:13" ht="18" customHeight="1">
      <c r="A194" s="27" t="str">
        <f>$A$18</f>
        <v>手当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</row>
    <row r="195" spans="1:13" ht="18" customHeight="1">
      <c r="A195" s="27" t="str">
        <f>$A$19</f>
        <v>手当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</row>
    <row r="196" spans="1:13" ht="18" customHeight="1">
      <c r="A196" s="27" t="str">
        <f>$A$20</f>
        <v>手当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1:13" ht="18" customHeight="1">
      <c r="A197" s="27" t="str">
        <f>$A$21</f>
        <v>手当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</row>
    <row r="198" spans="1:13" ht="18" customHeight="1">
      <c r="A198" s="26"/>
      <c r="B198" s="16">
        <f t="shared" ref="B198:K198" si="11">SUM(B187:B197)</f>
        <v>0</v>
      </c>
      <c r="C198" s="16">
        <f t="shared" si="11"/>
        <v>0</v>
      </c>
      <c r="D198" s="16">
        <f t="shared" si="11"/>
        <v>0</v>
      </c>
      <c r="E198" s="16">
        <f t="shared" si="11"/>
        <v>0</v>
      </c>
      <c r="F198" s="16">
        <f t="shared" si="11"/>
        <v>0</v>
      </c>
      <c r="G198" s="16">
        <f t="shared" si="11"/>
        <v>0</v>
      </c>
      <c r="H198" s="16">
        <f t="shared" si="11"/>
        <v>0</v>
      </c>
      <c r="I198" s="16">
        <f t="shared" si="11"/>
        <v>0</v>
      </c>
      <c r="J198" s="16">
        <f t="shared" si="11"/>
        <v>0</v>
      </c>
      <c r="K198" s="16">
        <f t="shared" si="11"/>
        <v>0</v>
      </c>
      <c r="M198" s="17">
        <f>SUM(B198:K198)</f>
        <v>0</v>
      </c>
    </row>
    <row r="199" spans="1:13" ht="18" customHeight="1"/>
    <row r="200" spans="1:13" ht="18" customHeight="1">
      <c r="A200" s="12">
        <v>13</v>
      </c>
      <c r="B200" s="29" t="str">
        <f>B8</f>
        <v>令和7年3月支給分【基準月】</v>
      </c>
      <c r="C200" s="30"/>
      <c r="D200" s="30"/>
      <c r="E200" s="30"/>
      <c r="F200" s="30"/>
      <c r="G200" s="30"/>
      <c r="H200" s="30"/>
      <c r="I200" s="30"/>
      <c r="J200" s="30"/>
      <c r="K200" s="31"/>
    </row>
    <row r="201" spans="1:13" ht="18" customHeight="1">
      <c r="A201" s="22" t="s">
        <v>2</v>
      </c>
      <c r="B201" s="6">
        <v>121</v>
      </c>
      <c r="C201" s="6">
        <v>122</v>
      </c>
      <c r="D201" s="6">
        <v>123</v>
      </c>
      <c r="E201" s="6">
        <v>124</v>
      </c>
      <c r="F201" s="6">
        <v>125</v>
      </c>
      <c r="G201" s="6">
        <v>126</v>
      </c>
      <c r="H201" s="6">
        <v>127</v>
      </c>
      <c r="I201" s="6">
        <v>128</v>
      </c>
      <c r="J201" s="6">
        <v>129</v>
      </c>
      <c r="K201" s="6">
        <v>130</v>
      </c>
    </row>
    <row r="202" spans="1:13" ht="18" customHeight="1">
      <c r="A202" s="12" t="s">
        <v>14</v>
      </c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M202" s="8">
        <f>COUNTA(B202:K202)</f>
        <v>0</v>
      </c>
    </row>
    <row r="203" spans="1:13" ht="18" customHeight="1">
      <c r="A203" s="12" t="s">
        <v>15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</row>
    <row r="204" spans="1:13" ht="18" customHeight="1">
      <c r="A204" s="27" t="str">
        <f>$A$12</f>
        <v>手当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</row>
    <row r="205" spans="1:13" ht="18" customHeight="1">
      <c r="A205" s="27" t="str">
        <f>$A$13</f>
        <v>手当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</row>
    <row r="206" spans="1:13" ht="18" customHeight="1">
      <c r="A206" s="27" t="str">
        <f>$A$14</f>
        <v>手当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</row>
    <row r="207" spans="1:13" ht="18" customHeight="1">
      <c r="A207" s="27" t="str">
        <f>$A$15</f>
        <v>手当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</row>
    <row r="208" spans="1:13" ht="18" customHeight="1">
      <c r="A208" s="27" t="str">
        <f>$A$16</f>
        <v>手当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</row>
    <row r="209" spans="1:13" ht="18" customHeight="1">
      <c r="A209" s="27" t="str">
        <f>$A$17</f>
        <v>手当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</row>
    <row r="210" spans="1:13" ht="18" customHeight="1">
      <c r="A210" s="27" t="str">
        <f>$A$18</f>
        <v>手当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</row>
    <row r="211" spans="1:13" ht="18" customHeight="1">
      <c r="A211" s="27" t="str">
        <f>$A$19</f>
        <v>手当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</row>
    <row r="212" spans="1:13" ht="18" customHeight="1">
      <c r="A212" s="27" t="str">
        <f>$A$20</f>
        <v>手当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</row>
    <row r="213" spans="1:13" ht="18" customHeight="1">
      <c r="A213" s="27" t="str">
        <f>$A$21</f>
        <v>手当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</row>
    <row r="214" spans="1:13" ht="18" customHeight="1">
      <c r="A214" s="26"/>
      <c r="B214" s="16">
        <f t="shared" ref="B214:K214" si="12">SUM(B203:B213)</f>
        <v>0</v>
      </c>
      <c r="C214" s="16">
        <f t="shared" si="12"/>
        <v>0</v>
      </c>
      <c r="D214" s="16">
        <f t="shared" si="12"/>
        <v>0</v>
      </c>
      <c r="E214" s="16">
        <f t="shared" si="12"/>
        <v>0</v>
      </c>
      <c r="F214" s="16">
        <f t="shared" si="12"/>
        <v>0</v>
      </c>
      <c r="G214" s="16">
        <f t="shared" si="12"/>
        <v>0</v>
      </c>
      <c r="H214" s="16">
        <f t="shared" si="12"/>
        <v>0</v>
      </c>
      <c r="I214" s="16">
        <f t="shared" si="12"/>
        <v>0</v>
      </c>
      <c r="J214" s="16">
        <f t="shared" si="12"/>
        <v>0</v>
      </c>
      <c r="K214" s="16">
        <f t="shared" si="12"/>
        <v>0</v>
      </c>
      <c r="M214" s="17">
        <f>SUM(B214:K214)</f>
        <v>0</v>
      </c>
    </row>
    <row r="215" spans="1:13" ht="18" customHeight="1"/>
    <row r="216" spans="1:13" ht="18" customHeight="1">
      <c r="A216" s="12">
        <v>14</v>
      </c>
      <c r="B216" s="29" t="str">
        <f>B8</f>
        <v>令和7年3月支給分【基準月】</v>
      </c>
      <c r="C216" s="30"/>
      <c r="D216" s="30"/>
      <c r="E216" s="30"/>
      <c r="F216" s="30"/>
      <c r="G216" s="30"/>
      <c r="H216" s="30"/>
      <c r="I216" s="30"/>
      <c r="J216" s="30"/>
      <c r="K216" s="31"/>
    </row>
    <row r="217" spans="1:13" ht="18" customHeight="1">
      <c r="A217" s="22" t="s">
        <v>2</v>
      </c>
      <c r="B217" s="6">
        <v>131</v>
      </c>
      <c r="C217" s="6">
        <v>132</v>
      </c>
      <c r="D217" s="6">
        <v>133</v>
      </c>
      <c r="E217" s="6">
        <v>134</v>
      </c>
      <c r="F217" s="6">
        <v>135</v>
      </c>
      <c r="G217" s="6">
        <v>136</v>
      </c>
      <c r="H217" s="6">
        <v>137</v>
      </c>
      <c r="I217" s="6">
        <v>138</v>
      </c>
      <c r="J217" s="6">
        <v>139</v>
      </c>
      <c r="K217" s="6">
        <v>140</v>
      </c>
    </row>
    <row r="218" spans="1:13" ht="18" customHeight="1">
      <c r="A218" s="12" t="s">
        <v>14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M218" s="8">
        <f>COUNTA(B218:K218)</f>
        <v>0</v>
      </c>
    </row>
    <row r="219" spans="1:13" ht="18" customHeight="1">
      <c r="A219" s="12" t="s">
        <v>15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</row>
    <row r="220" spans="1:13" ht="18" customHeight="1">
      <c r="A220" s="27" t="str">
        <f>$A$12</f>
        <v>手当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</row>
    <row r="221" spans="1:13" ht="18" customHeight="1">
      <c r="A221" s="27" t="str">
        <f>$A$13</f>
        <v>手当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</row>
    <row r="222" spans="1:13" ht="18" customHeight="1">
      <c r="A222" s="27" t="str">
        <f>$A$14</f>
        <v>手当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</row>
    <row r="223" spans="1:13" ht="18" customHeight="1">
      <c r="A223" s="27" t="str">
        <f>$A$15</f>
        <v>手当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</row>
    <row r="224" spans="1:13" ht="18" customHeight="1">
      <c r="A224" s="27" t="str">
        <f>$A$16</f>
        <v>手当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</row>
    <row r="225" spans="1:13" ht="18" customHeight="1">
      <c r="A225" s="27" t="str">
        <f>$A$17</f>
        <v>手当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</row>
    <row r="226" spans="1:13" ht="18" customHeight="1">
      <c r="A226" s="27" t="str">
        <f>$A$18</f>
        <v>手当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</row>
    <row r="227" spans="1:13" ht="18" customHeight="1">
      <c r="A227" s="27" t="str">
        <f>$A$19</f>
        <v>手当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</row>
    <row r="228" spans="1:13" ht="18" customHeight="1">
      <c r="A228" s="27" t="str">
        <f>$A$20</f>
        <v>手当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</row>
    <row r="229" spans="1:13" ht="18" customHeight="1">
      <c r="A229" s="27" t="str">
        <f>$A$21</f>
        <v>手当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</row>
    <row r="230" spans="1:13" ht="18" customHeight="1">
      <c r="A230" s="26"/>
      <c r="B230" s="16">
        <f t="shared" ref="B230:K230" si="13">SUM(B219:B229)</f>
        <v>0</v>
      </c>
      <c r="C230" s="16">
        <f t="shared" si="13"/>
        <v>0</v>
      </c>
      <c r="D230" s="16">
        <f t="shared" si="13"/>
        <v>0</v>
      </c>
      <c r="E230" s="16">
        <f t="shared" si="13"/>
        <v>0</v>
      </c>
      <c r="F230" s="16">
        <f t="shared" si="13"/>
        <v>0</v>
      </c>
      <c r="G230" s="16">
        <f t="shared" si="13"/>
        <v>0</v>
      </c>
      <c r="H230" s="16">
        <f t="shared" si="13"/>
        <v>0</v>
      </c>
      <c r="I230" s="16">
        <f t="shared" si="13"/>
        <v>0</v>
      </c>
      <c r="J230" s="16">
        <f t="shared" si="13"/>
        <v>0</v>
      </c>
      <c r="K230" s="16">
        <f t="shared" si="13"/>
        <v>0</v>
      </c>
      <c r="M230" s="17">
        <f>SUM(B230:K230)</f>
        <v>0</v>
      </c>
    </row>
    <row r="231" spans="1:13" ht="18" customHeight="1"/>
    <row r="232" spans="1:13" ht="18" customHeight="1">
      <c r="A232" s="12">
        <v>15</v>
      </c>
      <c r="B232" s="29" t="str">
        <f>B8</f>
        <v>令和7年3月支給分【基準月】</v>
      </c>
      <c r="C232" s="30"/>
      <c r="D232" s="30"/>
      <c r="E232" s="30"/>
      <c r="F232" s="30"/>
      <c r="G232" s="30"/>
      <c r="H232" s="30"/>
      <c r="I232" s="30"/>
      <c r="J232" s="30"/>
      <c r="K232" s="31"/>
    </row>
    <row r="233" spans="1:13" ht="18" customHeight="1">
      <c r="A233" s="22" t="s">
        <v>2</v>
      </c>
      <c r="B233" s="6">
        <v>141</v>
      </c>
      <c r="C233" s="6">
        <v>142</v>
      </c>
      <c r="D233" s="6">
        <v>143</v>
      </c>
      <c r="E233" s="6">
        <v>144</v>
      </c>
      <c r="F233" s="6">
        <v>145</v>
      </c>
      <c r="G233" s="6">
        <v>146</v>
      </c>
      <c r="H233" s="6">
        <v>147</v>
      </c>
      <c r="I233" s="6">
        <v>148</v>
      </c>
      <c r="J233" s="6">
        <v>149</v>
      </c>
      <c r="K233" s="6">
        <v>150</v>
      </c>
    </row>
    <row r="234" spans="1:13" ht="18" customHeight="1">
      <c r="A234" s="12" t="s">
        <v>14</v>
      </c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M234" s="8">
        <f>COUNTA(B234:K234)</f>
        <v>0</v>
      </c>
    </row>
    <row r="235" spans="1:13" ht="18" customHeight="1">
      <c r="A235" s="12" t="s">
        <v>15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</row>
    <row r="236" spans="1:13" ht="18" customHeight="1">
      <c r="A236" s="27" t="str">
        <f>$A$12</f>
        <v>手当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</row>
    <row r="237" spans="1:13" ht="18" customHeight="1">
      <c r="A237" s="27" t="str">
        <f>$A$13</f>
        <v>手当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</row>
    <row r="238" spans="1:13" ht="18" customHeight="1">
      <c r="A238" s="27" t="str">
        <f>$A$14</f>
        <v>手当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</row>
    <row r="239" spans="1:13" ht="18" customHeight="1">
      <c r="A239" s="27" t="str">
        <f>$A$15</f>
        <v>手当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</row>
    <row r="240" spans="1:13" ht="18" customHeight="1">
      <c r="A240" s="27" t="str">
        <f>$A$16</f>
        <v>手当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</row>
    <row r="241" spans="1:13" ht="18" customHeight="1">
      <c r="A241" s="27" t="str">
        <f>$A$17</f>
        <v>手当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</row>
    <row r="242" spans="1:13" ht="18" customHeight="1">
      <c r="A242" s="27" t="str">
        <f>$A$18</f>
        <v>手当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</row>
    <row r="243" spans="1:13" ht="18" customHeight="1">
      <c r="A243" s="27" t="str">
        <f>$A$19</f>
        <v>手当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</row>
    <row r="244" spans="1:13" ht="18" customHeight="1">
      <c r="A244" s="27" t="str">
        <f>$A$20</f>
        <v>手当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</row>
    <row r="245" spans="1:13" ht="18" customHeight="1">
      <c r="A245" s="27" t="str">
        <f>$A$21</f>
        <v>手当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</row>
    <row r="246" spans="1:13" ht="18" customHeight="1">
      <c r="A246" s="15"/>
      <c r="B246" s="28">
        <f t="shared" ref="B246:K246" si="14">SUM(B235:B245)</f>
        <v>0</v>
      </c>
      <c r="C246" s="28">
        <f t="shared" si="14"/>
        <v>0</v>
      </c>
      <c r="D246" s="28">
        <f t="shared" si="14"/>
        <v>0</v>
      </c>
      <c r="E246" s="28">
        <f t="shared" si="14"/>
        <v>0</v>
      </c>
      <c r="F246" s="28">
        <f t="shared" si="14"/>
        <v>0</v>
      </c>
      <c r="G246" s="28">
        <f t="shared" si="14"/>
        <v>0</v>
      </c>
      <c r="H246" s="28">
        <f t="shared" si="14"/>
        <v>0</v>
      </c>
      <c r="I246" s="28">
        <f t="shared" si="14"/>
        <v>0</v>
      </c>
      <c r="J246" s="28">
        <f t="shared" si="14"/>
        <v>0</v>
      </c>
      <c r="K246" s="28">
        <f t="shared" si="14"/>
        <v>0</v>
      </c>
      <c r="M246" s="17">
        <f>SUM(B246:K246)</f>
        <v>0</v>
      </c>
    </row>
    <row r="247" spans="1:13" ht="18" customHeight="1"/>
    <row r="248" spans="1:13" ht="18" customHeight="1">
      <c r="A248" s="12">
        <v>16</v>
      </c>
      <c r="B248" s="29" t="str">
        <f>B8</f>
        <v>令和7年3月支給分【基準月】</v>
      </c>
      <c r="C248" s="30"/>
      <c r="D248" s="30"/>
      <c r="E248" s="30"/>
      <c r="F248" s="30"/>
      <c r="G248" s="30"/>
      <c r="H248" s="30"/>
      <c r="I248" s="30"/>
      <c r="J248" s="30"/>
      <c r="K248" s="31"/>
    </row>
    <row r="249" spans="1:13" ht="18" customHeight="1">
      <c r="A249" s="22" t="s">
        <v>2</v>
      </c>
      <c r="B249" s="6">
        <v>151</v>
      </c>
      <c r="C249" s="6">
        <v>152</v>
      </c>
      <c r="D249" s="6">
        <v>153</v>
      </c>
      <c r="E249" s="6">
        <v>154</v>
      </c>
      <c r="F249" s="6">
        <v>155</v>
      </c>
      <c r="G249" s="6">
        <v>156</v>
      </c>
      <c r="H249" s="6">
        <v>157</v>
      </c>
      <c r="I249" s="6">
        <v>158</v>
      </c>
      <c r="J249" s="6">
        <v>159</v>
      </c>
      <c r="K249" s="6">
        <v>160</v>
      </c>
    </row>
    <row r="250" spans="1:13" ht="18" customHeight="1">
      <c r="A250" s="12" t="s">
        <v>14</v>
      </c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M250" s="8">
        <f>COUNTA(B250:K250)</f>
        <v>0</v>
      </c>
    </row>
    <row r="251" spans="1:13" ht="18" customHeight="1">
      <c r="A251" s="12" t="s">
        <v>15</v>
      </c>
      <c r="B251" s="20"/>
      <c r="C251" s="20"/>
      <c r="D251" s="20"/>
      <c r="E251" s="20"/>
      <c r="F251" s="20"/>
      <c r="G251" s="20"/>
      <c r="H251" s="20"/>
      <c r="I251" s="20"/>
      <c r="J251" s="20"/>
      <c r="K251" s="20"/>
    </row>
    <row r="252" spans="1:13" ht="18" customHeight="1">
      <c r="A252" s="27" t="str">
        <f>$A$12</f>
        <v>手当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</row>
    <row r="253" spans="1:13" ht="18" customHeight="1">
      <c r="A253" s="27" t="str">
        <f>$A$13</f>
        <v>手当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</row>
    <row r="254" spans="1:13" ht="18" customHeight="1">
      <c r="A254" s="27" t="str">
        <f>$A$14</f>
        <v>手当</v>
      </c>
      <c r="B254" s="20"/>
      <c r="C254" s="20"/>
      <c r="D254" s="20"/>
      <c r="E254" s="20"/>
      <c r="F254" s="20"/>
      <c r="G254" s="20"/>
      <c r="H254" s="20"/>
      <c r="I254" s="20"/>
      <c r="J254" s="20"/>
      <c r="K254" s="20"/>
    </row>
    <row r="255" spans="1:13" ht="18" customHeight="1">
      <c r="A255" s="27" t="str">
        <f>$A$15</f>
        <v>手当</v>
      </c>
      <c r="B255" s="20"/>
      <c r="C255" s="20"/>
      <c r="D255" s="20"/>
      <c r="E255" s="20"/>
      <c r="F255" s="20"/>
      <c r="G255" s="20"/>
      <c r="H255" s="20"/>
      <c r="I255" s="20"/>
      <c r="J255" s="20"/>
      <c r="K255" s="20"/>
    </row>
    <row r="256" spans="1:13" ht="18" customHeight="1">
      <c r="A256" s="27" t="str">
        <f>$A$16</f>
        <v>手当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</row>
    <row r="257" spans="1:13" ht="18" customHeight="1">
      <c r="A257" s="27" t="str">
        <f>$A$17</f>
        <v>手当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</row>
    <row r="258" spans="1:13" ht="18" customHeight="1">
      <c r="A258" s="27" t="str">
        <f>$A$18</f>
        <v>手当</v>
      </c>
      <c r="B258" s="20"/>
      <c r="C258" s="20"/>
      <c r="D258" s="20"/>
      <c r="E258" s="20"/>
      <c r="F258" s="20"/>
      <c r="G258" s="20"/>
      <c r="H258" s="20"/>
      <c r="I258" s="20"/>
      <c r="J258" s="20"/>
      <c r="K258" s="20"/>
    </row>
    <row r="259" spans="1:13" ht="18" customHeight="1">
      <c r="A259" s="27" t="str">
        <f>$A$19</f>
        <v>手当</v>
      </c>
      <c r="B259" s="20"/>
      <c r="C259" s="20"/>
      <c r="D259" s="20"/>
      <c r="E259" s="20"/>
      <c r="F259" s="20"/>
      <c r="G259" s="20"/>
      <c r="H259" s="20"/>
      <c r="I259" s="20"/>
      <c r="J259" s="20"/>
      <c r="K259" s="20"/>
    </row>
    <row r="260" spans="1:13" ht="18" customHeight="1">
      <c r="A260" s="27" t="str">
        <f>$A$20</f>
        <v>手当</v>
      </c>
      <c r="B260" s="20"/>
      <c r="C260" s="20"/>
      <c r="D260" s="20"/>
      <c r="E260" s="20"/>
      <c r="F260" s="20"/>
      <c r="G260" s="20"/>
      <c r="H260" s="20"/>
      <c r="I260" s="20"/>
      <c r="J260" s="20"/>
      <c r="K260" s="20"/>
    </row>
    <row r="261" spans="1:13" ht="18" customHeight="1">
      <c r="A261" s="27" t="str">
        <f>$A$21</f>
        <v>手当</v>
      </c>
      <c r="B261" s="20"/>
      <c r="C261" s="20"/>
      <c r="D261" s="20"/>
      <c r="E261" s="20"/>
      <c r="F261" s="20"/>
      <c r="G261" s="20"/>
      <c r="H261" s="20"/>
      <c r="I261" s="20"/>
      <c r="J261" s="20"/>
      <c r="K261" s="20"/>
    </row>
    <row r="262" spans="1:13" ht="18" customHeight="1">
      <c r="A262" s="26"/>
      <c r="B262" s="16">
        <f t="shared" ref="B262:K262" si="15">SUM(B251:B261)</f>
        <v>0</v>
      </c>
      <c r="C262" s="16">
        <f t="shared" si="15"/>
        <v>0</v>
      </c>
      <c r="D262" s="16">
        <f t="shared" si="15"/>
        <v>0</v>
      </c>
      <c r="E262" s="16">
        <f t="shared" si="15"/>
        <v>0</v>
      </c>
      <c r="F262" s="16">
        <f t="shared" si="15"/>
        <v>0</v>
      </c>
      <c r="G262" s="16">
        <f t="shared" si="15"/>
        <v>0</v>
      </c>
      <c r="H262" s="16">
        <f t="shared" si="15"/>
        <v>0</v>
      </c>
      <c r="I262" s="16">
        <f t="shared" si="15"/>
        <v>0</v>
      </c>
      <c r="J262" s="16">
        <f t="shared" si="15"/>
        <v>0</v>
      </c>
      <c r="K262" s="16">
        <f t="shared" si="15"/>
        <v>0</v>
      </c>
      <c r="M262" s="17">
        <f>SUM(B262:K262)</f>
        <v>0</v>
      </c>
    </row>
    <row r="263" spans="1:13" ht="18" customHeight="1"/>
    <row r="264" spans="1:13" ht="18" customHeight="1">
      <c r="A264" s="12">
        <v>17</v>
      </c>
      <c r="B264" s="29" t="str">
        <f>B8</f>
        <v>令和7年3月支給分【基準月】</v>
      </c>
      <c r="C264" s="30"/>
      <c r="D264" s="30"/>
      <c r="E264" s="30"/>
      <c r="F264" s="30"/>
      <c r="G264" s="30"/>
      <c r="H264" s="30"/>
      <c r="I264" s="30"/>
      <c r="J264" s="30"/>
      <c r="K264" s="31"/>
    </row>
    <row r="265" spans="1:13" ht="18" customHeight="1">
      <c r="A265" s="22" t="s">
        <v>2</v>
      </c>
      <c r="B265" s="6">
        <v>161</v>
      </c>
      <c r="C265" s="6">
        <v>162</v>
      </c>
      <c r="D265" s="6">
        <v>163</v>
      </c>
      <c r="E265" s="6">
        <v>164</v>
      </c>
      <c r="F265" s="6">
        <v>165</v>
      </c>
      <c r="G265" s="6">
        <v>166</v>
      </c>
      <c r="H265" s="6">
        <v>167</v>
      </c>
      <c r="I265" s="6">
        <v>168</v>
      </c>
      <c r="J265" s="6">
        <v>169</v>
      </c>
      <c r="K265" s="6">
        <v>170</v>
      </c>
    </row>
    <row r="266" spans="1:13" ht="18" customHeight="1">
      <c r="A266" s="12" t="s">
        <v>14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8">
        <f>COUNTA(B266:K266)</f>
        <v>0</v>
      </c>
    </row>
    <row r="267" spans="1:13" ht="18" customHeight="1">
      <c r="A267" s="12" t="s">
        <v>15</v>
      </c>
      <c r="B267" s="20"/>
      <c r="C267" s="20"/>
      <c r="D267" s="20"/>
      <c r="E267" s="20"/>
      <c r="F267" s="20"/>
      <c r="G267" s="20"/>
      <c r="H267" s="20"/>
      <c r="I267" s="20"/>
      <c r="J267" s="20"/>
      <c r="K267" s="20"/>
    </row>
    <row r="268" spans="1:13" ht="18" customHeight="1">
      <c r="A268" s="27" t="str">
        <f>$A$12</f>
        <v>手当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</row>
    <row r="269" spans="1:13" ht="18" customHeight="1">
      <c r="A269" s="27" t="str">
        <f>$A$13</f>
        <v>手当</v>
      </c>
      <c r="B269" s="20"/>
      <c r="C269" s="20"/>
      <c r="D269" s="20"/>
      <c r="E269" s="20"/>
      <c r="F269" s="20"/>
      <c r="G269" s="20"/>
      <c r="H269" s="20"/>
      <c r="I269" s="20"/>
      <c r="J269" s="20"/>
      <c r="K269" s="20"/>
    </row>
    <row r="270" spans="1:13" ht="18" customHeight="1">
      <c r="A270" s="27" t="str">
        <f>$A$14</f>
        <v>手当</v>
      </c>
      <c r="B270" s="20"/>
      <c r="C270" s="20"/>
      <c r="D270" s="20"/>
      <c r="E270" s="20"/>
      <c r="F270" s="20"/>
      <c r="G270" s="20"/>
      <c r="H270" s="20"/>
      <c r="I270" s="20"/>
      <c r="J270" s="20"/>
      <c r="K270" s="20"/>
    </row>
    <row r="271" spans="1:13" ht="18" customHeight="1">
      <c r="A271" s="27" t="str">
        <f>$A$15</f>
        <v>手当</v>
      </c>
      <c r="B271" s="20"/>
      <c r="C271" s="20"/>
      <c r="D271" s="20"/>
      <c r="E271" s="20"/>
      <c r="F271" s="20"/>
      <c r="G271" s="20"/>
      <c r="H271" s="20"/>
      <c r="I271" s="20"/>
      <c r="J271" s="20"/>
      <c r="K271" s="20"/>
    </row>
    <row r="272" spans="1:13" ht="18" customHeight="1">
      <c r="A272" s="27" t="str">
        <f>$A$16</f>
        <v>手当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0"/>
    </row>
    <row r="273" spans="1:13" ht="18" customHeight="1">
      <c r="A273" s="27" t="str">
        <f>$A$17</f>
        <v>手当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</row>
    <row r="274" spans="1:13" ht="18" customHeight="1">
      <c r="A274" s="27" t="str">
        <f>$A$18</f>
        <v>手当</v>
      </c>
      <c r="B274" s="20"/>
      <c r="C274" s="20"/>
      <c r="D274" s="20"/>
      <c r="E274" s="20"/>
      <c r="F274" s="20"/>
      <c r="G274" s="20"/>
      <c r="H274" s="20"/>
      <c r="I274" s="20"/>
      <c r="J274" s="20"/>
      <c r="K274" s="20"/>
    </row>
    <row r="275" spans="1:13" ht="18" customHeight="1">
      <c r="A275" s="27" t="str">
        <f>$A$19</f>
        <v>手当</v>
      </c>
      <c r="B275" s="20"/>
      <c r="C275" s="20"/>
      <c r="D275" s="20"/>
      <c r="E275" s="20"/>
      <c r="F275" s="20"/>
      <c r="G275" s="20"/>
      <c r="H275" s="20"/>
      <c r="I275" s="20"/>
      <c r="J275" s="20"/>
      <c r="K275" s="20"/>
    </row>
    <row r="276" spans="1:13" ht="18" customHeight="1">
      <c r="A276" s="27" t="str">
        <f>$A$20</f>
        <v>手当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</row>
    <row r="277" spans="1:13" ht="18" customHeight="1">
      <c r="A277" s="27" t="str">
        <f>$A$21</f>
        <v>手当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</row>
    <row r="278" spans="1:13" ht="18" customHeight="1">
      <c r="A278" s="26"/>
      <c r="B278" s="16">
        <f t="shared" ref="B278:K278" si="16">SUM(B267:B277)</f>
        <v>0</v>
      </c>
      <c r="C278" s="16">
        <f t="shared" si="16"/>
        <v>0</v>
      </c>
      <c r="D278" s="16">
        <f t="shared" si="16"/>
        <v>0</v>
      </c>
      <c r="E278" s="16">
        <f t="shared" si="16"/>
        <v>0</v>
      </c>
      <c r="F278" s="16">
        <f t="shared" si="16"/>
        <v>0</v>
      </c>
      <c r="G278" s="16">
        <f t="shared" si="16"/>
        <v>0</v>
      </c>
      <c r="H278" s="16">
        <f t="shared" si="16"/>
        <v>0</v>
      </c>
      <c r="I278" s="16">
        <f t="shared" si="16"/>
        <v>0</v>
      </c>
      <c r="J278" s="16">
        <f t="shared" si="16"/>
        <v>0</v>
      </c>
      <c r="K278" s="16">
        <f t="shared" si="16"/>
        <v>0</v>
      </c>
      <c r="M278" s="17">
        <f>SUM(B278:K278)</f>
        <v>0</v>
      </c>
    </row>
    <row r="279" spans="1:13" ht="18" customHeight="1"/>
    <row r="280" spans="1:13" ht="18" customHeight="1">
      <c r="A280" s="12">
        <v>18</v>
      </c>
      <c r="B280" s="29" t="str">
        <f>B8</f>
        <v>令和7年3月支給分【基準月】</v>
      </c>
      <c r="C280" s="30"/>
      <c r="D280" s="30"/>
      <c r="E280" s="30"/>
      <c r="F280" s="30"/>
      <c r="G280" s="30"/>
      <c r="H280" s="30"/>
      <c r="I280" s="30"/>
      <c r="J280" s="30"/>
      <c r="K280" s="31"/>
    </row>
    <row r="281" spans="1:13" ht="18" customHeight="1">
      <c r="A281" s="12" t="s">
        <v>2</v>
      </c>
      <c r="B281" s="12">
        <v>171</v>
      </c>
      <c r="C281" s="12">
        <v>172</v>
      </c>
      <c r="D281" s="12">
        <v>173</v>
      </c>
      <c r="E281" s="12">
        <v>174</v>
      </c>
      <c r="F281" s="12">
        <v>175</v>
      </c>
      <c r="G281" s="12">
        <v>176</v>
      </c>
      <c r="H281" s="12">
        <v>177</v>
      </c>
      <c r="I281" s="12">
        <v>178</v>
      </c>
      <c r="J281" s="12">
        <v>179</v>
      </c>
      <c r="K281" s="12">
        <v>180</v>
      </c>
    </row>
    <row r="282" spans="1:13" ht="18" customHeight="1">
      <c r="A282" s="12" t="s">
        <v>14</v>
      </c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M282" s="8">
        <f>COUNTA(B282:K282)</f>
        <v>0</v>
      </c>
    </row>
    <row r="283" spans="1:13" ht="18" customHeight="1">
      <c r="A283" s="12" t="s">
        <v>15</v>
      </c>
      <c r="B283" s="20"/>
      <c r="C283" s="20"/>
      <c r="D283" s="20"/>
      <c r="E283" s="20"/>
      <c r="F283" s="20"/>
      <c r="G283" s="20"/>
      <c r="H283" s="20"/>
      <c r="I283" s="20"/>
      <c r="J283" s="20"/>
      <c r="K283" s="20"/>
    </row>
    <row r="284" spans="1:13" ht="18" customHeight="1">
      <c r="A284" s="27" t="str">
        <f>$A$12</f>
        <v>手当</v>
      </c>
      <c r="B284" s="20"/>
      <c r="C284" s="20"/>
      <c r="D284" s="20"/>
      <c r="E284" s="20"/>
      <c r="F284" s="20"/>
      <c r="G284" s="20"/>
      <c r="H284" s="20"/>
      <c r="I284" s="20"/>
      <c r="J284" s="20"/>
      <c r="K284" s="20"/>
    </row>
    <row r="285" spans="1:13" ht="18" customHeight="1">
      <c r="A285" s="27" t="str">
        <f>$A$13</f>
        <v>手当</v>
      </c>
      <c r="B285" s="20"/>
      <c r="C285" s="20"/>
      <c r="D285" s="20"/>
      <c r="E285" s="20"/>
      <c r="F285" s="20"/>
      <c r="G285" s="20"/>
      <c r="H285" s="20"/>
      <c r="I285" s="20"/>
      <c r="J285" s="20"/>
      <c r="K285" s="20"/>
    </row>
    <row r="286" spans="1:13" ht="18" customHeight="1">
      <c r="A286" s="27" t="str">
        <f>$A$14</f>
        <v>手当</v>
      </c>
      <c r="B286" s="20"/>
      <c r="C286" s="20"/>
      <c r="D286" s="20"/>
      <c r="E286" s="20"/>
      <c r="F286" s="20"/>
      <c r="G286" s="20"/>
      <c r="H286" s="20"/>
      <c r="I286" s="20"/>
      <c r="J286" s="20"/>
      <c r="K286" s="20"/>
    </row>
    <row r="287" spans="1:13" ht="18" customHeight="1">
      <c r="A287" s="27" t="str">
        <f>$A$15</f>
        <v>手当</v>
      </c>
      <c r="B287" s="20"/>
      <c r="C287" s="20"/>
      <c r="D287" s="20"/>
      <c r="E287" s="20"/>
      <c r="F287" s="20"/>
      <c r="G287" s="20"/>
      <c r="H287" s="20"/>
      <c r="I287" s="20"/>
      <c r="J287" s="20"/>
      <c r="K287" s="20"/>
    </row>
    <row r="288" spans="1:13" ht="18" customHeight="1">
      <c r="A288" s="27" t="str">
        <f>$A$16</f>
        <v>手当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</row>
    <row r="289" spans="1:13" ht="18" customHeight="1">
      <c r="A289" s="27" t="str">
        <f>$A$17</f>
        <v>手当</v>
      </c>
      <c r="B289" s="20"/>
      <c r="C289" s="20"/>
      <c r="D289" s="20"/>
      <c r="E289" s="20"/>
      <c r="F289" s="20"/>
      <c r="G289" s="20"/>
      <c r="H289" s="20"/>
      <c r="I289" s="20"/>
      <c r="J289" s="20"/>
      <c r="K289" s="20"/>
    </row>
    <row r="290" spans="1:13" ht="18" customHeight="1">
      <c r="A290" s="27" t="str">
        <f>$A$18</f>
        <v>手当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</row>
    <row r="291" spans="1:13" ht="18" customHeight="1">
      <c r="A291" s="27" t="str">
        <f>$A$19</f>
        <v>手当</v>
      </c>
      <c r="B291" s="20"/>
      <c r="C291" s="20"/>
      <c r="D291" s="20"/>
      <c r="E291" s="20"/>
      <c r="F291" s="20"/>
      <c r="G291" s="20"/>
      <c r="H291" s="20"/>
      <c r="I291" s="20"/>
      <c r="J291" s="20"/>
      <c r="K291" s="20"/>
    </row>
    <row r="292" spans="1:13" ht="18" customHeight="1">
      <c r="A292" s="27" t="str">
        <f>$A$20</f>
        <v>手当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</row>
    <row r="293" spans="1:13" ht="18" customHeight="1">
      <c r="A293" s="27" t="str">
        <f>$A$21</f>
        <v>手当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</row>
    <row r="294" spans="1:13" ht="18" customHeight="1">
      <c r="A294" s="15"/>
      <c r="B294" s="28">
        <f t="shared" ref="B294:K294" si="17">SUM(B283:B293)</f>
        <v>0</v>
      </c>
      <c r="C294" s="28">
        <f t="shared" si="17"/>
        <v>0</v>
      </c>
      <c r="D294" s="28">
        <f t="shared" si="17"/>
        <v>0</v>
      </c>
      <c r="E294" s="28">
        <f t="shared" si="17"/>
        <v>0</v>
      </c>
      <c r="F294" s="28">
        <f t="shared" si="17"/>
        <v>0</v>
      </c>
      <c r="G294" s="28">
        <f t="shared" si="17"/>
        <v>0</v>
      </c>
      <c r="H294" s="28">
        <f t="shared" si="17"/>
        <v>0</v>
      </c>
      <c r="I294" s="28">
        <f t="shared" si="17"/>
        <v>0</v>
      </c>
      <c r="J294" s="28">
        <f t="shared" si="17"/>
        <v>0</v>
      </c>
      <c r="K294" s="28">
        <f t="shared" si="17"/>
        <v>0</v>
      </c>
      <c r="M294" s="17">
        <f>SUM(B294:K294)</f>
        <v>0</v>
      </c>
    </row>
    <row r="295" spans="1:13" ht="18" customHeight="1"/>
    <row r="296" spans="1:13" ht="18" customHeight="1">
      <c r="A296" s="12">
        <v>19</v>
      </c>
      <c r="B296" s="29" t="str">
        <f>B8</f>
        <v>令和7年3月支給分【基準月】</v>
      </c>
      <c r="C296" s="30"/>
      <c r="D296" s="30"/>
      <c r="E296" s="30"/>
      <c r="F296" s="30"/>
      <c r="G296" s="30"/>
      <c r="H296" s="30"/>
      <c r="I296" s="30"/>
      <c r="J296" s="30"/>
      <c r="K296" s="31"/>
    </row>
    <row r="297" spans="1:13" ht="18" customHeight="1">
      <c r="A297" s="22" t="s">
        <v>2</v>
      </c>
      <c r="B297" s="6">
        <v>181</v>
      </c>
      <c r="C297" s="6">
        <v>182</v>
      </c>
      <c r="D297" s="6">
        <v>183</v>
      </c>
      <c r="E297" s="6">
        <v>184</v>
      </c>
      <c r="F297" s="6">
        <v>185</v>
      </c>
      <c r="G297" s="6">
        <v>186</v>
      </c>
      <c r="H297" s="6">
        <v>187</v>
      </c>
      <c r="I297" s="6">
        <v>188</v>
      </c>
      <c r="J297" s="6">
        <v>189</v>
      </c>
      <c r="K297" s="6">
        <v>190</v>
      </c>
    </row>
    <row r="298" spans="1:13" ht="18" customHeight="1">
      <c r="A298" s="12" t="s">
        <v>14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M298" s="8">
        <f>COUNTA(B298:K298)</f>
        <v>0</v>
      </c>
    </row>
    <row r="299" spans="1:13" ht="18" customHeight="1">
      <c r="A299" s="12" t="s">
        <v>15</v>
      </c>
      <c r="B299" s="20"/>
      <c r="C299" s="20"/>
      <c r="D299" s="20"/>
      <c r="E299" s="20"/>
      <c r="F299" s="20"/>
      <c r="G299" s="20"/>
      <c r="H299" s="20"/>
      <c r="I299" s="20"/>
      <c r="J299" s="20"/>
      <c r="K299" s="20"/>
    </row>
    <row r="300" spans="1:13" ht="18" customHeight="1">
      <c r="A300" s="27" t="str">
        <f>$A$12</f>
        <v>手当</v>
      </c>
      <c r="B300" s="20"/>
      <c r="C300" s="20"/>
      <c r="D300" s="20"/>
      <c r="E300" s="20"/>
      <c r="F300" s="20"/>
      <c r="G300" s="20"/>
      <c r="H300" s="20"/>
      <c r="I300" s="20"/>
      <c r="J300" s="20"/>
      <c r="K300" s="20"/>
    </row>
    <row r="301" spans="1:13" ht="18" customHeight="1">
      <c r="A301" s="27" t="str">
        <f>$A$13</f>
        <v>手当</v>
      </c>
      <c r="B301" s="20"/>
      <c r="C301" s="20"/>
      <c r="D301" s="20"/>
      <c r="E301" s="20"/>
      <c r="F301" s="20"/>
      <c r="G301" s="20"/>
      <c r="H301" s="20"/>
      <c r="I301" s="20"/>
      <c r="J301" s="20"/>
      <c r="K301" s="20"/>
    </row>
    <row r="302" spans="1:13" ht="18" customHeight="1">
      <c r="A302" s="27" t="str">
        <f>$A$14</f>
        <v>手当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</row>
    <row r="303" spans="1:13" ht="18" customHeight="1">
      <c r="A303" s="27" t="str">
        <f>$A$15</f>
        <v>手当</v>
      </c>
      <c r="B303" s="20"/>
      <c r="C303" s="20"/>
      <c r="D303" s="20"/>
      <c r="E303" s="20"/>
      <c r="F303" s="20"/>
      <c r="G303" s="20"/>
      <c r="H303" s="20"/>
      <c r="I303" s="20"/>
      <c r="J303" s="20"/>
      <c r="K303" s="20"/>
    </row>
    <row r="304" spans="1:13" ht="18" customHeight="1">
      <c r="A304" s="27" t="str">
        <f>$A$16</f>
        <v>手当</v>
      </c>
      <c r="B304" s="20"/>
      <c r="C304" s="20"/>
      <c r="D304" s="20"/>
      <c r="E304" s="20"/>
      <c r="F304" s="20"/>
      <c r="G304" s="20"/>
      <c r="H304" s="20"/>
      <c r="I304" s="20"/>
      <c r="J304" s="20"/>
      <c r="K304" s="20"/>
    </row>
    <row r="305" spans="1:13" ht="18" customHeight="1">
      <c r="A305" s="27" t="str">
        <f>$A$17</f>
        <v>手当</v>
      </c>
      <c r="B305" s="20"/>
      <c r="C305" s="20"/>
      <c r="D305" s="20"/>
      <c r="E305" s="20"/>
      <c r="F305" s="20"/>
      <c r="G305" s="20"/>
      <c r="H305" s="20"/>
      <c r="I305" s="20"/>
      <c r="J305" s="20"/>
      <c r="K305" s="20"/>
    </row>
    <row r="306" spans="1:13" ht="18" customHeight="1">
      <c r="A306" s="27" t="str">
        <f>$A$18</f>
        <v>手当</v>
      </c>
      <c r="B306" s="20"/>
      <c r="C306" s="20"/>
      <c r="D306" s="20"/>
      <c r="E306" s="20"/>
      <c r="F306" s="20"/>
      <c r="G306" s="20"/>
      <c r="H306" s="20"/>
      <c r="I306" s="20"/>
      <c r="J306" s="20"/>
      <c r="K306" s="20"/>
    </row>
    <row r="307" spans="1:13" ht="18" customHeight="1">
      <c r="A307" s="27" t="str">
        <f>$A$19</f>
        <v>手当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</row>
    <row r="308" spans="1:13" ht="18" customHeight="1">
      <c r="A308" s="27" t="str">
        <f>$A$20</f>
        <v>手当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</row>
    <row r="309" spans="1:13" ht="18" customHeight="1">
      <c r="A309" s="27" t="str">
        <f>$A$21</f>
        <v>手当</v>
      </c>
      <c r="B309" s="20"/>
      <c r="C309" s="20"/>
      <c r="D309" s="20"/>
      <c r="E309" s="20"/>
      <c r="F309" s="20"/>
      <c r="G309" s="20"/>
      <c r="H309" s="20"/>
      <c r="I309" s="20"/>
      <c r="J309" s="20"/>
      <c r="K309" s="20"/>
    </row>
    <row r="310" spans="1:13" ht="18" customHeight="1">
      <c r="A310" s="15"/>
      <c r="B310" s="28">
        <f t="shared" ref="B310:K310" si="18">SUM(B299:B309)</f>
        <v>0</v>
      </c>
      <c r="C310" s="28">
        <f t="shared" si="18"/>
        <v>0</v>
      </c>
      <c r="D310" s="28">
        <f t="shared" si="18"/>
        <v>0</v>
      </c>
      <c r="E310" s="28">
        <f t="shared" si="18"/>
        <v>0</v>
      </c>
      <c r="F310" s="28">
        <f t="shared" si="18"/>
        <v>0</v>
      </c>
      <c r="G310" s="28">
        <f t="shared" si="18"/>
        <v>0</v>
      </c>
      <c r="H310" s="28">
        <f t="shared" si="18"/>
        <v>0</v>
      </c>
      <c r="I310" s="28">
        <f t="shared" si="18"/>
        <v>0</v>
      </c>
      <c r="J310" s="28">
        <f t="shared" si="18"/>
        <v>0</v>
      </c>
      <c r="K310" s="28">
        <f t="shared" si="18"/>
        <v>0</v>
      </c>
      <c r="M310" s="17">
        <f>SUM(B310:K310)</f>
        <v>0</v>
      </c>
    </row>
    <row r="311" spans="1:13" ht="18" customHeight="1"/>
    <row r="312" spans="1:13" ht="18" customHeight="1">
      <c r="A312" s="12">
        <v>20</v>
      </c>
      <c r="B312" s="29" t="str">
        <f>B8</f>
        <v>令和7年3月支給分【基準月】</v>
      </c>
      <c r="C312" s="30"/>
      <c r="D312" s="30"/>
      <c r="E312" s="30"/>
      <c r="F312" s="30"/>
      <c r="G312" s="30"/>
      <c r="H312" s="30"/>
      <c r="I312" s="30"/>
      <c r="J312" s="30"/>
      <c r="K312" s="31"/>
    </row>
    <row r="313" spans="1:13" ht="18" customHeight="1">
      <c r="A313" s="22" t="s">
        <v>2</v>
      </c>
      <c r="B313" s="6">
        <v>191</v>
      </c>
      <c r="C313" s="6">
        <v>192</v>
      </c>
      <c r="D313" s="6">
        <v>193</v>
      </c>
      <c r="E313" s="6">
        <v>194</v>
      </c>
      <c r="F313" s="6">
        <v>195</v>
      </c>
      <c r="G313" s="6">
        <v>196</v>
      </c>
      <c r="H313" s="6">
        <v>197</v>
      </c>
      <c r="I313" s="6">
        <v>198</v>
      </c>
      <c r="J313" s="6">
        <v>199</v>
      </c>
      <c r="K313" s="6">
        <v>200</v>
      </c>
    </row>
    <row r="314" spans="1:13" ht="18" customHeight="1">
      <c r="A314" s="12" t="s">
        <v>14</v>
      </c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M314" s="8">
        <f>COUNTA(B314:K314)</f>
        <v>0</v>
      </c>
    </row>
    <row r="315" spans="1:13" ht="18" customHeight="1">
      <c r="A315" s="12" t="s">
        <v>15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</row>
    <row r="316" spans="1:13" ht="18" customHeight="1">
      <c r="A316" s="27" t="str">
        <f>$A$12</f>
        <v>手当</v>
      </c>
      <c r="B316" s="20"/>
      <c r="C316" s="20"/>
      <c r="D316" s="20"/>
      <c r="E316" s="20"/>
      <c r="F316" s="20"/>
      <c r="G316" s="20"/>
      <c r="H316" s="20"/>
      <c r="I316" s="20"/>
      <c r="J316" s="20"/>
      <c r="K316" s="20"/>
    </row>
    <row r="317" spans="1:13" ht="18" customHeight="1">
      <c r="A317" s="27" t="str">
        <f>$A$13</f>
        <v>手当</v>
      </c>
      <c r="B317" s="20"/>
      <c r="C317" s="20"/>
      <c r="D317" s="20"/>
      <c r="E317" s="20"/>
      <c r="F317" s="20"/>
      <c r="G317" s="20"/>
      <c r="H317" s="20"/>
      <c r="I317" s="20"/>
      <c r="J317" s="20"/>
      <c r="K317" s="20"/>
    </row>
    <row r="318" spans="1:13" ht="18" customHeight="1">
      <c r="A318" s="27" t="str">
        <f>$A$14</f>
        <v>手当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/>
    </row>
    <row r="319" spans="1:13" ht="18" customHeight="1">
      <c r="A319" s="27" t="str">
        <f>$A$15</f>
        <v>手当</v>
      </c>
      <c r="B319" s="20"/>
      <c r="C319" s="20"/>
      <c r="D319" s="20"/>
      <c r="E319" s="20"/>
      <c r="F319" s="20"/>
      <c r="G319" s="20"/>
      <c r="H319" s="20"/>
      <c r="I319" s="20"/>
      <c r="J319" s="20"/>
      <c r="K319" s="20"/>
    </row>
    <row r="320" spans="1:13" ht="18" customHeight="1">
      <c r="A320" s="27" t="str">
        <f>$A$16</f>
        <v>手当</v>
      </c>
      <c r="B320" s="20"/>
      <c r="C320" s="20"/>
      <c r="D320" s="20"/>
      <c r="E320" s="20"/>
      <c r="F320" s="20"/>
      <c r="G320" s="20"/>
      <c r="H320" s="20"/>
      <c r="I320" s="20"/>
      <c r="J320" s="20"/>
      <c r="K320" s="20"/>
    </row>
    <row r="321" spans="1:13" ht="18" customHeight="1">
      <c r="A321" s="27" t="str">
        <f>$A$17</f>
        <v>手当</v>
      </c>
      <c r="B321" s="20"/>
      <c r="C321" s="20"/>
      <c r="D321" s="20"/>
      <c r="E321" s="20"/>
      <c r="F321" s="20"/>
      <c r="G321" s="20"/>
      <c r="H321" s="20"/>
      <c r="I321" s="20"/>
      <c r="J321" s="20"/>
      <c r="K321" s="20"/>
    </row>
    <row r="322" spans="1:13" ht="18" customHeight="1">
      <c r="A322" s="27" t="str">
        <f>$A$18</f>
        <v>手当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</row>
    <row r="323" spans="1:13" ht="18" customHeight="1">
      <c r="A323" s="27" t="str">
        <f>$A$19</f>
        <v>手当</v>
      </c>
      <c r="B323" s="20"/>
      <c r="C323" s="20"/>
      <c r="D323" s="20"/>
      <c r="E323" s="20"/>
      <c r="F323" s="20"/>
      <c r="G323" s="20"/>
      <c r="H323" s="20"/>
      <c r="I323" s="20"/>
      <c r="J323" s="20"/>
      <c r="K323" s="20"/>
    </row>
    <row r="324" spans="1:13" ht="18" customHeight="1">
      <c r="A324" s="27" t="str">
        <f>$A$20</f>
        <v>手当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</row>
    <row r="325" spans="1:13" ht="18" customHeight="1">
      <c r="A325" s="27" t="str">
        <f>$A$21</f>
        <v>手当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</row>
    <row r="326" spans="1:13" ht="18" customHeight="1">
      <c r="A326" s="26"/>
      <c r="B326" s="16">
        <f t="shared" ref="B326:K326" si="19">SUM(B315:B325)</f>
        <v>0</v>
      </c>
      <c r="C326" s="16">
        <f t="shared" si="19"/>
        <v>0</v>
      </c>
      <c r="D326" s="16">
        <f t="shared" si="19"/>
        <v>0</v>
      </c>
      <c r="E326" s="16">
        <f t="shared" si="19"/>
        <v>0</v>
      </c>
      <c r="F326" s="16">
        <f t="shared" si="19"/>
        <v>0</v>
      </c>
      <c r="G326" s="16">
        <f t="shared" si="19"/>
        <v>0</v>
      </c>
      <c r="H326" s="16">
        <f t="shared" si="19"/>
        <v>0</v>
      </c>
      <c r="I326" s="16">
        <f t="shared" si="19"/>
        <v>0</v>
      </c>
      <c r="J326" s="16">
        <f t="shared" si="19"/>
        <v>0</v>
      </c>
      <c r="K326" s="16">
        <f t="shared" si="19"/>
        <v>0</v>
      </c>
      <c r="M326" s="17">
        <f>SUM(B326:K326)</f>
        <v>0</v>
      </c>
    </row>
    <row r="327" spans="1:13" ht="18" customHeight="1"/>
    <row r="328" spans="1:13" ht="18" customHeight="1">
      <c r="A328" s="12">
        <v>21</v>
      </c>
      <c r="B328" s="29" t="str">
        <f>B8</f>
        <v>令和7年3月支給分【基準月】</v>
      </c>
      <c r="C328" s="30"/>
      <c r="D328" s="30"/>
      <c r="E328" s="30"/>
      <c r="F328" s="30"/>
      <c r="G328" s="30"/>
      <c r="H328" s="30"/>
      <c r="I328" s="30"/>
      <c r="J328" s="30"/>
      <c r="K328" s="31"/>
    </row>
    <row r="329" spans="1:13" ht="18" customHeight="1">
      <c r="A329" s="22" t="s">
        <v>2</v>
      </c>
      <c r="B329" s="6">
        <v>201</v>
      </c>
      <c r="C329" s="6">
        <v>202</v>
      </c>
      <c r="D329" s="6">
        <v>203</v>
      </c>
      <c r="E329" s="6">
        <v>204</v>
      </c>
      <c r="F329" s="6">
        <v>205</v>
      </c>
      <c r="G329" s="6">
        <v>206</v>
      </c>
      <c r="H329" s="6">
        <v>207</v>
      </c>
      <c r="I329" s="6">
        <v>208</v>
      </c>
      <c r="J329" s="6">
        <v>209</v>
      </c>
      <c r="K329" s="6">
        <v>210</v>
      </c>
    </row>
    <row r="330" spans="1:13" ht="18" customHeight="1">
      <c r="A330" s="12" t="s">
        <v>14</v>
      </c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M330" s="8">
        <f>COUNTA(B330:K330)</f>
        <v>0</v>
      </c>
    </row>
    <row r="331" spans="1:13" ht="18" customHeight="1">
      <c r="A331" s="12" t="s">
        <v>15</v>
      </c>
      <c r="B331" s="20"/>
      <c r="C331" s="20"/>
      <c r="D331" s="20"/>
      <c r="E331" s="20"/>
      <c r="F331" s="20"/>
      <c r="G331" s="20"/>
      <c r="H331" s="20"/>
      <c r="I331" s="20"/>
      <c r="J331" s="20"/>
      <c r="K331" s="20"/>
    </row>
    <row r="332" spans="1:13" ht="18" customHeight="1">
      <c r="A332" s="27" t="str">
        <f>$A$12</f>
        <v>手当</v>
      </c>
      <c r="B332" s="20"/>
      <c r="C332" s="20"/>
      <c r="D332" s="20"/>
      <c r="E332" s="20"/>
      <c r="F332" s="20"/>
      <c r="G332" s="20"/>
      <c r="H332" s="20"/>
      <c r="I332" s="20"/>
      <c r="J332" s="20"/>
      <c r="K332" s="20"/>
    </row>
    <row r="333" spans="1:13" ht="18" customHeight="1">
      <c r="A333" s="27" t="str">
        <f>$A$13</f>
        <v>手当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</row>
    <row r="334" spans="1:13" ht="18" customHeight="1">
      <c r="A334" s="27" t="str">
        <f>$A$14</f>
        <v>手当</v>
      </c>
      <c r="B334" s="20"/>
      <c r="C334" s="20"/>
      <c r="D334" s="20"/>
      <c r="E334" s="20"/>
      <c r="F334" s="20"/>
      <c r="G334" s="20"/>
      <c r="H334" s="20"/>
      <c r="I334" s="20"/>
      <c r="J334" s="20"/>
      <c r="K334" s="20"/>
    </row>
    <row r="335" spans="1:13" ht="18" customHeight="1">
      <c r="A335" s="27" t="str">
        <f>$A$15</f>
        <v>手当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/>
    </row>
    <row r="336" spans="1:13" ht="18" customHeight="1">
      <c r="A336" s="27" t="str">
        <f>$A$16</f>
        <v>手当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0"/>
    </row>
    <row r="337" spans="1:13" ht="18" customHeight="1">
      <c r="A337" s="27" t="str">
        <f>$A$17</f>
        <v>手当</v>
      </c>
      <c r="B337" s="20"/>
      <c r="C337" s="20"/>
      <c r="D337" s="20"/>
      <c r="E337" s="20"/>
      <c r="F337" s="20"/>
      <c r="G337" s="20"/>
      <c r="H337" s="20"/>
      <c r="I337" s="20"/>
      <c r="J337" s="20"/>
      <c r="K337" s="20"/>
    </row>
    <row r="338" spans="1:13" ht="18" customHeight="1">
      <c r="A338" s="27" t="str">
        <f>$A$18</f>
        <v>手当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</row>
    <row r="339" spans="1:13" ht="18" customHeight="1">
      <c r="A339" s="27" t="str">
        <f>$A$19</f>
        <v>手当</v>
      </c>
      <c r="B339" s="20"/>
      <c r="C339" s="20"/>
      <c r="D339" s="20"/>
      <c r="E339" s="20"/>
      <c r="F339" s="20"/>
      <c r="G339" s="20"/>
      <c r="H339" s="20"/>
      <c r="I339" s="20"/>
      <c r="J339" s="20"/>
      <c r="K339" s="20"/>
    </row>
    <row r="340" spans="1:13" ht="18" customHeight="1">
      <c r="A340" s="27" t="str">
        <f>$A$20</f>
        <v>手当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20"/>
    </row>
    <row r="341" spans="1:13" ht="18" customHeight="1">
      <c r="A341" s="27" t="str">
        <f>$A$21</f>
        <v>手当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/>
    </row>
    <row r="342" spans="1:13" ht="18" customHeight="1">
      <c r="A342" s="15"/>
      <c r="B342" s="28">
        <f t="shared" ref="B342:K342" si="20">SUM(B331:B341)</f>
        <v>0</v>
      </c>
      <c r="C342" s="28">
        <f t="shared" si="20"/>
        <v>0</v>
      </c>
      <c r="D342" s="28">
        <f t="shared" si="20"/>
        <v>0</v>
      </c>
      <c r="E342" s="28">
        <f t="shared" si="20"/>
        <v>0</v>
      </c>
      <c r="F342" s="28">
        <f t="shared" si="20"/>
        <v>0</v>
      </c>
      <c r="G342" s="28">
        <f t="shared" si="20"/>
        <v>0</v>
      </c>
      <c r="H342" s="28">
        <f t="shared" si="20"/>
        <v>0</v>
      </c>
      <c r="I342" s="28">
        <f t="shared" si="20"/>
        <v>0</v>
      </c>
      <c r="J342" s="28">
        <f t="shared" si="20"/>
        <v>0</v>
      </c>
      <c r="K342" s="28">
        <f t="shared" si="20"/>
        <v>0</v>
      </c>
      <c r="M342" s="17">
        <f>SUM(B342:K342)</f>
        <v>0</v>
      </c>
    </row>
    <row r="343" spans="1:13" ht="18" customHeight="1"/>
    <row r="344" spans="1:13" ht="18" customHeight="1">
      <c r="A344" s="12">
        <v>22</v>
      </c>
      <c r="B344" s="29" t="str">
        <f>B8</f>
        <v>令和7年3月支給分【基準月】</v>
      </c>
      <c r="C344" s="30"/>
      <c r="D344" s="30"/>
      <c r="E344" s="30"/>
      <c r="F344" s="30"/>
      <c r="G344" s="30"/>
      <c r="H344" s="30"/>
      <c r="I344" s="30"/>
      <c r="J344" s="30"/>
      <c r="K344" s="31"/>
    </row>
    <row r="345" spans="1:13" ht="18" customHeight="1">
      <c r="A345" s="22" t="s">
        <v>2</v>
      </c>
      <c r="B345" s="6">
        <v>211</v>
      </c>
      <c r="C345" s="6">
        <v>212</v>
      </c>
      <c r="D345" s="6">
        <v>213</v>
      </c>
      <c r="E345" s="6">
        <v>214</v>
      </c>
      <c r="F345" s="6">
        <v>215</v>
      </c>
      <c r="G345" s="6">
        <v>216</v>
      </c>
      <c r="H345" s="6">
        <v>217</v>
      </c>
      <c r="I345" s="6">
        <v>218</v>
      </c>
      <c r="J345" s="6">
        <v>219</v>
      </c>
      <c r="K345" s="6">
        <v>220</v>
      </c>
    </row>
    <row r="346" spans="1:13" ht="18" customHeight="1">
      <c r="A346" s="12" t="s">
        <v>14</v>
      </c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M346" s="8">
        <f>COUNTA(B346:K346)</f>
        <v>0</v>
      </c>
    </row>
    <row r="347" spans="1:13" ht="18" customHeight="1">
      <c r="A347" s="12" t="s">
        <v>15</v>
      </c>
      <c r="B347" s="20"/>
      <c r="C347" s="20"/>
      <c r="D347" s="20"/>
      <c r="E347" s="20"/>
      <c r="F347" s="20"/>
      <c r="G347" s="20"/>
      <c r="H347" s="20"/>
      <c r="I347" s="20"/>
      <c r="J347" s="20"/>
      <c r="K347" s="20"/>
    </row>
    <row r="348" spans="1:13" ht="18" customHeight="1">
      <c r="A348" s="27" t="str">
        <f>$A$12</f>
        <v>手当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</row>
    <row r="349" spans="1:13" ht="18" customHeight="1">
      <c r="A349" s="27" t="str">
        <f>$A$13</f>
        <v>手当</v>
      </c>
      <c r="B349" s="20"/>
      <c r="C349" s="20"/>
      <c r="D349" s="20"/>
      <c r="E349" s="20"/>
      <c r="F349" s="20"/>
      <c r="G349" s="20"/>
      <c r="H349" s="20"/>
      <c r="I349" s="20"/>
      <c r="J349" s="20"/>
      <c r="K349" s="20"/>
    </row>
    <row r="350" spans="1:13" ht="18" customHeight="1">
      <c r="A350" s="27" t="str">
        <f>$A$14</f>
        <v>手当</v>
      </c>
      <c r="B350" s="20"/>
      <c r="C350" s="20"/>
      <c r="D350" s="20"/>
      <c r="E350" s="20"/>
      <c r="F350" s="20"/>
      <c r="G350" s="20"/>
      <c r="H350" s="20"/>
      <c r="I350" s="20"/>
      <c r="J350" s="20"/>
      <c r="K350" s="20"/>
    </row>
    <row r="351" spans="1:13" ht="18" customHeight="1">
      <c r="A351" s="27" t="str">
        <f>$A$15</f>
        <v>手当</v>
      </c>
      <c r="B351" s="20"/>
      <c r="C351" s="20"/>
      <c r="D351" s="20"/>
      <c r="E351" s="20"/>
      <c r="F351" s="20"/>
      <c r="G351" s="20"/>
      <c r="H351" s="20"/>
      <c r="I351" s="20"/>
      <c r="J351" s="20"/>
      <c r="K351" s="20"/>
    </row>
    <row r="352" spans="1:13" ht="18" customHeight="1">
      <c r="A352" s="27" t="str">
        <f>$A$16</f>
        <v>手当</v>
      </c>
      <c r="B352" s="20"/>
      <c r="C352" s="20"/>
      <c r="D352" s="20"/>
      <c r="E352" s="20"/>
      <c r="F352" s="20"/>
      <c r="G352" s="20"/>
      <c r="H352" s="20"/>
      <c r="I352" s="20"/>
      <c r="J352" s="20"/>
      <c r="K352" s="20"/>
    </row>
    <row r="353" spans="1:13" ht="18" customHeight="1">
      <c r="A353" s="27" t="str">
        <f>$A$17</f>
        <v>手当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</row>
    <row r="354" spans="1:13" ht="18" customHeight="1">
      <c r="A354" s="27" t="str">
        <f>$A$18</f>
        <v>手当</v>
      </c>
      <c r="B354" s="20"/>
      <c r="C354" s="20"/>
      <c r="D354" s="20"/>
      <c r="E354" s="20"/>
      <c r="F354" s="20"/>
      <c r="G354" s="20"/>
      <c r="H354" s="20"/>
      <c r="I354" s="20"/>
      <c r="J354" s="20"/>
      <c r="K354" s="20"/>
    </row>
    <row r="355" spans="1:13" ht="18" customHeight="1">
      <c r="A355" s="27" t="str">
        <f>$A$19</f>
        <v>手当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</row>
    <row r="356" spans="1:13" ht="18" customHeight="1">
      <c r="A356" s="27" t="str">
        <f>$A$20</f>
        <v>手当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</row>
    <row r="357" spans="1:13" ht="18" customHeight="1">
      <c r="A357" s="27" t="str">
        <f>$A$21</f>
        <v>手当</v>
      </c>
      <c r="B357" s="20"/>
      <c r="C357" s="20"/>
      <c r="D357" s="20"/>
      <c r="E357" s="20"/>
      <c r="F357" s="20"/>
      <c r="G357" s="20"/>
      <c r="H357" s="20"/>
      <c r="I357" s="20"/>
      <c r="J357" s="20"/>
      <c r="K357" s="20"/>
    </row>
    <row r="358" spans="1:13" ht="18" customHeight="1">
      <c r="A358" s="26"/>
      <c r="B358" s="16">
        <f t="shared" ref="B358:K358" si="21">SUM(B347:B357)</f>
        <v>0</v>
      </c>
      <c r="C358" s="16">
        <f t="shared" si="21"/>
        <v>0</v>
      </c>
      <c r="D358" s="16">
        <f t="shared" si="21"/>
        <v>0</v>
      </c>
      <c r="E358" s="16">
        <f t="shared" si="21"/>
        <v>0</v>
      </c>
      <c r="F358" s="16">
        <f t="shared" si="21"/>
        <v>0</v>
      </c>
      <c r="G358" s="16">
        <f t="shared" si="21"/>
        <v>0</v>
      </c>
      <c r="H358" s="16">
        <f t="shared" si="21"/>
        <v>0</v>
      </c>
      <c r="I358" s="16">
        <f t="shared" si="21"/>
        <v>0</v>
      </c>
      <c r="J358" s="16">
        <f t="shared" si="21"/>
        <v>0</v>
      </c>
      <c r="K358" s="16">
        <f t="shared" si="21"/>
        <v>0</v>
      </c>
      <c r="M358" s="17">
        <f>SUM(B358:K358)</f>
        <v>0</v>
      </c>
    </row>
    <row r="359" spans="1:13" ht="18" customHeight="1"/>
    <row r="360" spans="1:13" ht="18" customHeight="1">
      <c r="A360" s="12">
        <v>23</v>
      </c>
      <c r="B360" s="29" t="str">
        <f>B8</f>
        <v>令和7年3月支給分【基準月】</v>
      </c>
      <c r="C360" s="30"/>
      <c r="D360" s="30"/>
      <c r="E360" s="30"/>
      <c r="F360" s="30"/>
      <c r="G360" s="30"/>
      <c r="H360" s="30"/>
      <c r="I360" s="30"/>
      <c r="J360" s="30"/>
      <c r="K360" s="31"/>
    </row>
    <row r="361" spans="1:13" ht="18" customHeight="1">
      <c r="A361" s="22" t="s">
        <v>2</v>
      </c>
      <c r="B361" s="6">
        <v>221</v>
      </c>
      <c r="C361" s="6">
        <v>222</v>
      </c>
      <c r="D361" s="6">
        <v>223</v>
      </c>
      <c r="E361" s="6">
        <v>224</v>
      </c>
      <c r="F361" s="6">
        <v>225</v>
      </c>
      <c r="G361" s="6">
        <v>226</v>
      </c>
      <c r="H361" s="6">
        <v>227</v>
      </c>
      <c r="I361" s="6">
        <v>228</v>
      </c>
      <c r="J361" s="6">
        <v>229</v>
      </c>
      <c r="K361" s="6">
        <v>230</v>
      </c>
    </row>
    <row r="362" spans="1:13" ht="18" customHeight="1">
      <c r="A362" s="12" t="s">
        <v>14</v>
      </c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M362" s="8">
        <f>COUNTA(B362:K362)</f>
        <v>0</v>
      </c>
    </row>
    <row r="363" spans="1:13" ht="18" customHeight="1">
      <c r="A363" s="12" t="s">
        <v>15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</row>
    <row r="364" spans="1:13" ht="18" customHeight="1">
      <c r="A364" s="27" t="str">
        <f>$A$12</f>
        <v>手当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/>
    </row>
    <row r="365" spans="1:13" ht="18" customHeight="1">
      <c r="A365" s="27" t="str">
        <f>$A$13</f>
        <v>手当</v>
      </c>
      <c r="B365" s="20"/>
      <c r="C365" s="20"/>
      <c r="D365" s="20"/>
      <c r="E365" s="20"/>
      <c r="F365" s="20"/>
      <c r="G365" s="20"/>
      <c r="H365" s="20"/>
      <c r="I365" s="20"/>
      <c r="J365" s="20"/>
      <c r="K365" s="20"/>
    </row>
    <row r="366" spans="1:13" ht="18" customHeight="1">
      <c r="A366" s="27" t="str">
        <f>$A$14</f>
        <v>手当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0"/>
    </row>
    <row r="367" spans="1:13" ht="18" customHeight="1">
      <c r="A367" s="27" t="str">
        <f>$A$15</f>
        <v>手当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/>
    </row>
    <row r="368" spans="1:13" ht="18" customHeight="1">
      <c r="A368" s="27" t="str">
        <f>$A$16</f>
        <v>手当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</row>
    <row r="369" spans="1:13" ht="18" customHeight="1">
      <c r="A369" s="27" t="str">
        <f>$A$17</f>
        <v>手当</v>
      </c>
      <c r="B369" s="20"/>
      <c r="C369" s="20"/>
      <c r="D369" s="20"/>
      <c r="E369" s="20"/>
      <c r="F369" s="20"/>
      <c r="G369" s="20"/>
      <c r="H369" s="20"/>
      <c r="I369" s="20"/>
      <c r="J369" s="20"/>
      <c r="K369" s="20"/>
    </row>
    <row r="370" spans="1:13" ht="18" customHeight="1">
      <c r="A370" s="27" t="str">
        <f>$A$18</f>
        <v>手当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/>
    </row>
    <row r="371" spans="1:13" ht="18" customHeight="1">
      <c r="A371" s="27" t="str">
        <f>$A$19</f>
        <v>手当</v>
      </c>
      <c r="B371" s="20"/>
      <c r="C371" s="20"/>
      <c r="D371" s="20"/>
      <c r="E371" s="20"/>
      <c r="F371" s="20"/>
      <c r="G371" s="20"/>
      <c r="H371" s="20"/>
      <c r="I371" s="20"/>
      <c r="J371" s="20"/>
      <c r="K371" s="20"/>
    </row>
    <row r="372" spans="1:13" ht="18" customHeight="1">
      <c r="A372" s="27" t="str">
        <f>$A$20</f>
        <v>手当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</row>
    <row r="373" spans="1:13" ht="18" customHeight="1">
      <c r="A373" s="27" t="str">
        <f>$A$21</f>
        <v>手当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</row>
    <row r="374" spans="1:13" ht="18" customHeight="1">
      <c r="A374" s="26"/>
      <c r="B374" s="16">
        <f t="shared" ref="B374:K374" si="22">SUM(B363:B373)</f>
        <v>0</v>
      </c>
      <c r="C374" s="16">
        <f t="shared" si="22"/>
        <v>0</v>
      </c>
      <c r="D374" s="16">
        <f t="shared" si="22"/>
        <v>0</v>
      </c>
      <c r="E374" s="16">
        <f t="shared" si="22"/>
        <v>0</v>
      </c>
      <c r="F374" s="16">
        <f t="shared" si="22"/>
        <v>0</v>
      </c>
      <c r="G374" s="16">
        <f t="shared" si="22"/>
        <v>0</v>
      </c>
      <c r="H374" s="16">
        <f t="shared" si="22"/>
        <v>0</v>
      </c>
      <c r="I374" s="16">
        <f t="shared" si="22"/>
        <v>0</v>
      </c>
      <c r="J374" s="16">
        <f t="shared" si="22"/>
        <v>0</v>
      </c>
      <c r="K374" s="16">
        <f t="shared" si="22"/>
        <v>0</v>
      </c>
      <c r="M374" s="17">
        <f>SUM(B374:K374)</f>
        <v>0</v>
      </c>
    </row>
    <row r="375" spans="1:13" ht="18" customHeight="1"/>
    <row r="376" spans="1:13" ht="18" customHeight="1">
      <c r="A376" s="12">
        <v>24</v>
      </c>
      <c r="B376" s="29" t="str">
        <f>B8</f>
        <v>令和7年3月支給分【基準月】</v>
      </c>
      <c r="C376" s="30"/>
      <c r="D376" s="30"/>
      <c r="E376" s="30"/>
      <c r="F376" s="30"/>
      <c r="G376" s="30"/>
      <c r="H376" s="30"/>
      <c r="I376" s="30"/>
      <c r="J376" s="30"/>
      <c r="K376" s="31"/>
    </row>
    <row r="377" spans="1:13" ht="18" customHeight="1">
      <c r="A377" s="22" t="s">
        <v>2</v>
      </c>
      <c r="B377" s="6">
        <v>231</v>
      </c>
      <c r="C377" s="6">
        <v>232</v>
      </c>
      <c r="D377" s="6">
        <v>233</v>
      </c>
      <c r="E377" s="6">
        <v>234</v>
      </c>
      <c r="F377" s="6">
        <v>235</v>
      </c>
      <c r="G377" s="6">
        <v>236</v>
      </c>
      <c r="H377" s="6">
        <v>237</v>
      </c>
      <c r="I377" s="6">
        <v>238</v>
      </c>
      <c r="J377" s="6">
        <v>239</v>
      </c>
      <c r="K377" s="6">
        <v>240</v>
      </c>
    </row>
    <row r="378" spans="1:13" ht="18" customHeight="1">
      <c r="A378" s="12" t="s">
        <v>14</v>
      </c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M378" s="8">
        <f>COUNTA(B378:K378)</f>
        <v>0</v>
      </c>
    </row>
    <row r="379" spans="1:13" ht="18" customHeight="1">
      <c r="A379" s="12" t="s">
        <v>15</v>
      </c>
      <c r="B379" s="20"/>
      <c r="C379" s="20"/>
      <c r="D379" s="20"/>
      <c r="E379" s="20"/>
      <c r="F379" s="20"/>
      <c r="G379" s="20"/>
      <c r="H379" s="20"/>
      <c r="I379" s="20"/>
      <c r="J379" s="20"/>
      <c r="K379" s="20"/>
    </row>
    <row r="380" spans="1:13" ht="18" customHeight="1">
      <c r="A380" s="27" t="str">
        <f>$A$12</f>
        <v>手当</v>
      </c>
      <c r="B380" s="20"/>
      <c r="C380" s="20"/>
      <c r="D380" s="20"/>
      <c r="E380" s="20"/>
      <c r="F380" s="20"/>
      <c r="G380" s="20"/>
      <c r="H380" s="20"/>
      <c r="I380" s="20"/>
      <c r="J380" s="20"/>
      <c r="K380" s="20"/>
    </row>
    <row r="381" spans="1:13" ht="18" customHeight="1">
      <c r="A381" s="27" t="str">
        <f>$A$13</f>
        <v>手当</v>
      </c>
      <c r="B381" s="20"/>
      <c r="C381" s="20"/>
      <c r="D381" s="20"/>
      <c r="E381" s="20"/>
      <c r="F381" s="20"/>
      <c r="G381" s="20"/>
      <c r="H381" s="20"/>
      <c r="I381" s="20"/>
      <c r="J381" s="20"/>
      <c r="K381" s="20"/>
    </row>
    <row r="382" spans="1:13" ht="18" customHeight="1">
      <c r="A382" s="27" t="str">
        <f>$A$14</f>
        <v>手当</v>
      </c>
      <c r="B382" s="20"/>
      <c r="C382" s="20"/>
      <c r="D382" s="20"/>
      <c r="E382" s="20"/>
      <c r="F382" s="20"/>
      <c r="G382" s="20"/>
      <c r="H382" s="20"/>
      <c r="I382" s="20"/>
      <c r="J382" s="20"/>
      <c r="K382" s="20"/>
    </row>
    <row r="383" spans="1:13" ht="18" customHeight="1">
      <c r="A383" s="27" t="str">
        <f>$A$15</f>
        <v>手当</v>
      </c>
      <c r="B383" s="20"/>
      <c r="C383" s="20"/>
      <c r="D383" s="20"/>
      <c r="E383" s="20"/>
      <c r="F383" s="20"/>
      <c r="G383" s="20"/>
      <c r="H383" s="20"/>
      <c r="I383" s="20"/>
      <c r="J383" s="20"/>
      <c r="K383" s="20"/>
    </row>
    <row r="384" spans="1:13" ht="18" customHeight="1">
      <c r="A384" s="27" t="str">
        <f>$A$16</f>
        <v>手当</v>
      </c>
      <c r="B384" s="20"/>
      <c r="C384" s="20"/>
      <c r="D384" s="20"/>
      <c r="E384" s="20"/>
      <c r="F384" s="20"/>
      <c r="G384" s="20"/>
      <c r="H384" s="20"/>
      <c r="I384" s="20"/>
      <c r="J384" s="20"/>
      <c r="K384" s="20"/>
    </row>
    <row r="385" spans="1:13" ht="18" customHeight="1">
      <c r="A385" s="27" t="str">
        <f>$A$17</f>
        <v>手当</v>
      </c>
      <c r="B385" s="20"/>
      <c r="C385" s="20"/>
      <c r="D385" s="20"/>
      <c r="E385" s="20"/>
      <c r="F385" s="20"/>
      <c r="G385" s="20"/>
      <c r="H385" s="20"/>
      <c r="I385" s="20"/>
      <c r="J385" s="20"/>
      <c r="K385" s="20"/>
    </row>
    <row r="386" spans="1:13" ht="18" customHeight="1">
      <c r="A386" s="27" t="str">
        <f>$A$18</f>
        <v>手当</v>
      </c>
      <c r="B386" s="20"/>
      <c r="C386" s="20"/>
      <c r="D386" s="20"/>
      <c r="E386" s="20"/>
      <c r="F386" s="20"/>
      <c r="G386" s="20"/>
      <c r="H386" s="20"/>
      <c r="I386" s="20"/>
      <c r="J386" s="20"/>
      <c r="K386" s="20"/>
    </row>
    <row r="387" spans="1:13" ht="18" customHeight="1">
      <c r="A387" s="27" t="str">
        <f>$A$19</f>
        <v>手当</v>
      </c>
      <c r="B387" s="20"/>
      <c r="C387" s="20"/>
      <c r="D387" s="20"/>
      <c r="E387" s="20"/>
      <c r="F387" s="20"/>
      <c r="G387" s="20"/>
      <c r="H387" s="20"/>
      <c r="I387" s="20"/>
      <c r="J387" s="20"/>
      <c r="K387" s="20"/>
    </row>
    <row r="388" spans="1:13" ht="18" customHeight="1">
      <c r="A388" s="27" t="str">
        <f>$A$20</f>
        <v>手当</v>
      </c>
      <c r="B388" s="20"/>
      <c r="C388" s="20"/>
      <c r="D388" s="20"/>
      <c r="E388" s="20"/>
      <c r="F388" s="20"/>
      <c r="G388" s="20"/>
      <c r="H388" s="20"/>
      <c r="I388" s="20"/>
      <c r="J388" s="20"/>
      <c r="K388" s="20"/>
    </row>
    <row r="389" spans="1:13" ht="18" customHeight="1">
      <c r="A389" s="27" t="str">
        <f>$A$21</f>
        <v>手当</v>
      </c>
      <c r="B389" s="20"/>
      <c r="C389" s="20"/>
      <c r="D389" s="20"/>
      <c r="E389" s="20"/>
      <c r="F389" s="20"/>
      <c r="G389" s="20"/>
      <c r="H389" s="20"/>
      <c r="I389" s="20"/>
      <c r="J389" s="20"/>
      <c r="K389" s="20"/>
    </row>
    <row r="390" spans="1:13" ht="18" customHeight="1">
      <c r="A390" s="26"/>
      <c r="B390" s="16">
        <f t="shared" ref="B390:K390" si="23">SUM(B379:B389)</f>
        <v>0</v>
      </c>
      <c r="C390" s="16">
        <f t="shared" si="23"/>
        <v>0</v>
      </c>
      <c r="D390" s="16">
        <f t="shared" si="23"/>
        <v>0</v>
      </c>
      <c r="E390" s="16">
        <f t="shared" si="23"/>
        <v>0</v>
      </c>
      <c r="F390" s="16">
        <f t="shared" si="23"/>
        <v>0</v>
      </c>
      <c r="G390" s="16">
        <f t="shared" si="23"/>
        <v>0</v>
      </c>
      <c r="H390" s="16">
        <f t="shared" si="23"/>
        <v>0</v>
      </c>
      <c r="I390" s="16">
        <f t="shared" si="23"/>
        <v>0</v>
      </c>
      <c r="J390" s="16">
        <f t="shared" si="23"/>
        <v>0</v>
      </c>
      <c r="K390" s="16">
        <f t="shared" si="23"/>
        <v>0</v>
      </c>
      <c r="M390" s="17">
        <f>SUM(B390:K390)</f>
        <v>0</v>
      </c>
    </row>
    <row r="391" spans="1:13" ht="18" customHeight="1"/>
    <row r="392" spans="1:13" ht="18" customHeight="1">
      <c r="A392" s="12">
        <v>25</v>
      </c>
      <c r="B392" s="29" t="str">
        <f>B8</f>
        <v>令和7年3月支給分【基準月】</v>
      </c>
      <c r="C392" s="30"/>
      <c r="D392" s="30"/>
      <c r="E392" s="30"/>
      <c r="F392" s="30"/>
      <c r="G392" s="30"/>
      <c r="H392" s="30"/>
      <c r="I392" s="30"/>
      <c r="J392" s="30"/>
      <c r="K392" s="31"/>
    </row>
    <row r="393" spans="1:13" ht="18" customHeight="1">
      <c r="A393" s="22" t="s">
        <v>2</v>
      </c>
      <c r="B393" s="6">
        <v>241</v>
      </c>
      <c r="C393" s="6">
        <v>242</v>
      </c>
      <c r="D393" s="6">
        <v>243</v>
      </c>
      <c r="E393" s="6">
        <v>244</v>
      </c>
      <c r="F393" s="6">
        <v>245</v>
      </c>
      <c r="G393" s="6">
        <v>246</v>
      </c>
      <c r="H393" s="6">
        <v>247</v>
      </c>
      <c r="I393" s="6">
        <v>248</v>
      </c>
      <c r="J393" s="6">
        <v>249</v>
      </c>
      <c r="K393" s="6">
        <v>250</v>
      </c>
    </row>
    <row r="394" spans="1:13" ht="18" customHeight="1">
      <c r="A394" s="12" t="s">
        <v>14</v>
      </c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M394" s="8">
        <f>COUNTA(B394:K394)</f>
        <v>0</v>
      </c>
    </row>
    <row r="395" spans="1:13" ht="18" customHeight="1">
      <c r="A395" s="12" t="s">
        <v>15</v>
      </c>
      <c r="B395" s="20"/>
      <c r="C395" s="20"/>
      <c r="D395" s="20"/>
      <c r="E395" s="20"/>
      <c r="F395" s="20"/>
      <c r="G395" s="20"/>
      <c r="H395" s="20"/>
      <c r="I395" s="20"/>
      <c r="J395" s="20"/>
      <c r="K395" s="20"/>
    </row>
    <row r="396" spans="1:13" ht="18" customHeight="1">
      <c r="A396" s="27" t="str">
        <f>$A$12</f>
        <v>手当</v>
      </c>
      <c r="B396" s="20"/>
      <c r="C396" s="20"/>
      <c r="D396" s="20"/>
      <c r="E396" s="20"/>
      <c r="F396" s="20"/>
      <c r="G396" s="20"/>
      <c r="H396" s="20"/>
      <c r="I396" s="20"/>
      <c r="J396" s="20"/>
      <c r="K396" s="20"/>
    </row>
    <row r="397" spans="1:13" ht="18" customHeight="1">
      <c r="A397" s="27" t="str">
        <f>$A$13</f>
        <v>手当</v>
      </c>
      <c r="B397" s="20"/>
      <c r="C397" s="20"/>
      <c r="D397" s="20"/>
      <c r="E397" s="20"/>
      <c r="F397" s="20"/>
      <c r="G397" s="20"/>
      <c r="H397" s="20"/>
      <c r="I397" s="20"/>
      <c r="J397" s="20"/>
      <c r="K397" s="20"/>
    </row>
    <row r="398" spans="1:13" ht="18" customHeight="1">
      <c r="A398" s="27" t="str">
        <f>$A$14</f>
        <v>手当</v>
      </c>
      <c r="B398" s="20"/>
      <c r="C398" s="20"/>
      <c r="D398" s="20"/>
      <c r="E398" s="20"/>
      <c r="F398" s="20"/>
      <c r="G398" s="20"/>
      <c r="H398" s="20"/>
      <c r="I398" s="20"/>
      <c r="J398" s="20"/>
      <c r="K398" s="20"/>
    </row>
    <row r="399" spans="1:13" ht="18" customHeight="1">
      <c r="A399" s="27" t="str">
        <f>$A$15</f>
        <v>手当</v>
      </c>
      <c r="B399" s="20"/>
      <c r="C399" s="20"/>
      <c r="D399" s="20"/>
      <c r="E399" s="20"/>
      <c r="F399" s="20"/>
      <c r="G399" s="20"/>
      <c r="H399" s="20"/>
      <c r="I399" s="20"/>
      <c r="J399" s="20"/>
      <c r="K399" s="20"/>
    </row>
    <row r="400" spans="1:13" ht="18" customHeight="1">
      <c r="A400" s="27" t="str">
        <f>$A$16</f>
        <v>手当</v>
      </c>
      <c r="B400" s="20"/>
      <c r="C400" s="20"/>
      <c r="D400" s="20"/>
      <c r="E400" s="20"/>
      <c r="F400" s="20"/>
      <c r="G400" s="20"/>
      <c r="H400" s="20"/>
      <c r="I400" s="20"/>
      <c r="J400" s="20"/>
      <c r="K400" s="20"/>
    </row>
    <row r="401" spans="1:13" ht="18" customHeight="1">
      <c r="A401" s="27" t="str">
        <f>$A$17</f>
        <v>手当</v>
      </c>
      <c r="B401" s="20"/>
      <c r="C401" s="20"/>
      <c r="D401" s="20"/>
      <c r="E401" s="20"/>
      <c r="F401" s="20"/>
      <c r="G401" s="20"/>
      <c r="H401" s="20"/>
      <c r="I401" s="20"/>
      <c r="J401" s="20"/>
      <c r="K401" s="20"/>
    </row>
    <row r="402" spans="1:13" ht="18" customHeight="1">
      <c r="A402" s="27" t="str">
        <f>$A$18</f>
        <v>手当</v>
      </c>
      <c r="B402" s="20"/>
      <c r="C402" s="20"/>
      <c r="D402" s="20"/>
      <c r="E402" s="20"/>
      <c r="F402" s="20"/>
      <c r="G402" s="20"/>
      <c r="H402" s="20"/>
      <c r="I402" s="20"/>
      <c r="J402" s="20"/>
      <c r="K402" s="20"/>
    </row>
    <row r="403" spans="1:13" ht="18" customHeight="1">
      <c r="A403" s="27" t="str">
        <f>$A$19</f>
        <v>手当</v>
      </c>
      <c r="B403" s="20"/>
      <c r="C403" s="20"/>
      <c r="D403" s="20"/>
      <c r="E403" s="20"/>
      <c r="F403" s="20"/>
      <c r="G403" s="20"/>
      <c r="H403" s="20"/>
      <c r="I403" s="20"/>
      <c r="J403" s="20"/>
      <c r="K403" s="20"/>
    </row>
    <row r="404" spans="1:13" ht="18" customHeight="1">
      <c r="A404" s="27" t="str">
        <f>$A$20</f>
        <v>手当</v>
      </c>
      <c r="B404" s="20"/>
      <c r="C404" s="20"/>
      <c r="D404" s="20"/>
      <c r="E404" s="20"/>
      <c r="F404" s="20"/>
      <c r="G404" s="20"/>
      <c r="H404" s="20"/>
      <c r="I404" s="20"/>
      <c r="J404" s="20"/>
      <c r="K404" s="20"/>
    </row>
    <row r="405" spans="1:13" ht="18" customHeight="1">
      <c r="A405" s="27" t="str">
        <f>$A$21</f>
        <v>手当</v>
      </c>
      <c r="B405" s="20"/>
      <c r="C405" s="20"/>
      <c r="D405" s="20"/>
      <c r="E405" s="20"/>
      <c r="F405" s="20"/>
      <c r="G405" s="20"/>
      <c r="H405" s="20"/>
      <c r="I405" s="20"/>
      <c r="J405" s="20"/>
      <c r="K405" s="20"/>
    </row>
    <row r="406" spans="1:13" ht="18" customHeight="1">
      <c r="A406" s="26"/>
      <c r="B406" s="16">
        <f t="shared" ref="B406:K406" si="24">SUM(B395:B405)</f>
        <v>0</v>
      </c>
      <c r="C406" s="16">
        <f t="shared" si="24"/>
        <v>0</v>
      </c>
      <c r="D406" s="16">
        <f t="shared" si="24"/>
        <v>0</v>
      </c>
      <c r="E406" s="16">
        <f t="shared" si="24"/>
        <v>0</v>
      </c>
      <c r="F406" s="16">
        <f t="shared" si="24"/>
        <v>0</v>
      </c>
      <c r="G406" s="16">
        <f t="shared" si="24"/>
        <v>0</v>
      </c>
      <c r="H406" s="16">
        <f t="shared" si="24"/>
        <v>0</v>
      </c>
      <c r="I406" s="16">
        <f t="shared" si="24"/>
        <v>0</v>
      </c>
      <c r="J406" s="16">
        <f t="shared" si="24"/>
        <v>0</v>
      </c>
      <c r="K406" s="16">
        <f t="shared" si="24"/>
        <v>0</v>
      </c>
      <c r="M406" s="17">
        <f>SUM(B406:K406)</f>
        <v>0</v>
      </c>
    </row>
    <row r="407" spans="1:13" ht="18" customHeight="1"/>
    <row r="408" spans="1:13" ht="18" customHeight="1">
      <c r="A408" s="12">
        <v>26</v>
      </c>
      <c r="B408" s="29" t="str">
        <f>B8</f>
        <v>令和7年3月支給分【基準月】</v>
      </c>
      <c r="C408" s="30"/>
      <c r="D408" s="30"/>
      <c r="E408" s="30"/>
      <c r="F408" s="30"/>
      <c r="G408" s="30"/>
      <c r="H408" s="30"/>
      <c r="I408" s="30"/>
      <c r="J408" s="30"/>
      <c r="K408" s="31"/>
    </row>
    <row r="409" spans="1:13" ht="18" customHeight="1">
      <c r="A409" s="22" t="s">
        <v>2</v>
      </c>
      <c r="B409" s="6">
        <v>251</v>
      </c>
      <c r="C409" s="6">
        <v>252</v>
      </c>
      <c r="D409" s="6">
        <v>253</v>
      </c>
      <c r="E409" s="6">
        <v>254</v>
      </c>
      <c r="F409" s="6">
        <v>255</v>
      </c>
      <c r="G409" s="6">
        <v>256</v>
      </c>
      <c r="H409" s="6">
        <v>257</v>
      </c>
      <c r="I409" s="6">
        <v>258</v>
      </c>
      <c r="J409" s="6">
        <v>259</v>
      </c>
      <c r="K409" s="6">
        <v>260</v>
      </c>
    </row>
    <row r="410" spans="1:13" ht="18" customHeight="1">
      <c r="A410" s="12" t="s">
        <v>14</v>
      </c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M410" s="8">
        <f>COUNTA(B410:K410)</f>
        <v>0</v>
      </c>
    </row>
    <row r="411" spans="1:13" ht="18" customHeight="1">
      <c r="A411" s="12" t="s">
        <v>15</v>
      </c>
      <c r="B411" s="20"/>
      <c r="C411" s="20"/>
      <c r="D411" s="20"/>
      <c r="E411" s="20"/>
      <c r="F411" s="20"/>
      <c r="G411" s="20"/>
      <c r="H411" s="20"/>
      <c r="I411" s="20"/>
      <c r="J411" s="20"/>
      <c r="K411" s="20"/>
    </row>
    <row r="412" spans="1:13" ht="18" customHeight="1">
      <c r="A412" s="27" t="str">
        <f>$A$12</f>
        <v>手当</v>
      </c>
      <c r="B412" s="20"/>
      <c r="C412" s="20"/>
      <c r="D412" s="20"/>
      <c r="E412" s="20"/>
      <c r="F412" s="20"/>
      <c r="G412" s="20"/>
      <c r="H412" s="20"/>
      <c r="I412" s="20"/>
      <c r="J412" s="20"/>
      <c r="K412" s="20"/>
    </row>
    <row r="413" spans="1:13" ht="18" customHeight="1">
      <c r="A413" s="27" t="str">
        <f>$A$13</f>
        <v>手当</v>
      </c>
      <c r="B413" s="20"/>
      <c r="C413" s="20"/>
      <c r="D413" s="20"/>
      <c r="E413" s="20"/>
      <c r="F413" s="20"/>
      <c r="G413" s="20"/>
      <c r="H413" s="20"/>
      <c r="I413" s="20"/>
      <c r="J413" s="20"/>
      <c r="K413" s="20"/>
    </row>
    <row r="414" spans="1:13" ht="18" customHeight="1">
      <c r="A414" s="27" t="str">
        <f>$A$14</f>
        <v>手当</v>
      </c>
      <c r="B414" s="20"/>
      <c r="C414" s="20"/>
      <c r="D414" s="20"/>
      <c r="E414" s="20"/>
      <c r="F414" s="20"/>
      <c r="G414" s="20"/>
      <c r="H414" s="20"/>
      <c r="I414" s="20"/>
      <c r="J414" s="20"/>
      <c r="K414" s="20"/>
    </row>
    <row r="415" spans="1:13" ht="18" customHeight="1">
      <c r="A415" s="27" t="str">
        <f>$A$15</f>
        <v>手当</v>
      </c>
      <c r="B415" s="20"/>
      <c r="C415" s="20"/>
      <c r="D415" s="20"/>
      <c r="E415" s="20"/>
      <c r="F415" s="20"/>
      <c r="G415" s="20"/>
      <c r="H415" s="20"/>
      <c r="I415" s="20"/>
      <c r="J415" s="20"/>
      <c r="K415" s="20"/>
    </row>
    <row r="416" spans="1:13" ht="18" customHeight="1">
      <c r="A416" s="27" t="str">
        <f>$A$16</f>
        <v>手当</v>
      </c>
      <c r="B416" s="20"/>
      <c r="C416" s="20"/>
      <c r="D416" s="20"/>
      <c r="E416" s="20"/>
      <c r="F416" s="20"/>
      <c r="G416" s="20"/>
      <c r="H416" s="20"/>
      <c r="I416" s="20"/>
      <c r="J416" s="20"/>
      <c r="K416" s="20"/>
    </row>
    <row r="417" spans="1:13" ht="18" customHeight="1">
      <c r="A417" s="27" t="str">
        <f>$A$17</f>
        <v>手当</v>
      </c>
      <c r="B417" s="20"/>
      <c r="C417" s="20"/>
      <c r="D417" s="20"/>
      <c r="E417" s="20"/>
      <c r="F417" s="20"/>
      <c r="G417" s="20"/>
      <c r="H417" s="20"/>
      <c r="I417" s="20"/>
      <c r="J417" s="20"/>
      <c r="K417" s="20"/>
    </row>
    <row r="418" spans="1:13" ht="18" customHeight="1">
      <c r="A418" s="27" t="str">
        <f>$A$18</f>
        <v>手当</v>
      </c>
      <c r="B418" s="20"/>
      <c r="C418" s="20"/>
      <c r="D418" s="20"/>
      <c r="E418" s="20"/>
      <c r="F418" s="20"/>
      <c r="G418" s="20"/>
      <c r="H418" s="20"/>
      <c r="I418" s="20"/>
      <c r="J418" s="20"/>
      <c r="K418" s="20"/>
    </row>
    <row r="419" spans="1:13" ht="18" customHeight="1">
      <c r="A419" s="27" t="str">
        <f>$A$19</f>
        <v>手当</v>
      </c>
      <c r="B419" s="20"/>
      <c r="C419" s="20"/>
      <c r="D419" s="20"/>
      <c r="E419" s="20"/>
      <c r="F419" s="20"/>
      <c r="G419" s="20"/>
      <c r="H419" s="20"/>
      <c r="I419" s="20"/>
      <c r="J419" s="20"/>
      <c r="K419" s="20"/>
    </row>
    <row r="420" spans="1:13" ht="18" customHeight="1">
      <c r="A420" s="27" t="str">
        <f>$A$20</f>
        <v>手当</v>
      </c>
      <c r="B420" s="20"/>
      <c r="C420" s="20"/>
      <c r="D420" s="20"/>
      <c r="E420" s="20"/>
      <c r="F420" s="20"/>
      <c r="G420" s="20"/>
      <c r="H420" s="20"/>
      <c r="I420" s="20"/>
      <c r="J420" s="20"/>
      <c r="K420" s="20"/>
    </row>
    <row r="421" spans="1:13" ht="18" customHeight="1">
      <c r="A421" s="27" t="str">
        <f>$A$21</f>
        <v>手当</v>
      </c>
      <c r="B421" s="20"/>
      <c r="C421" s="20"/>
      <c r="D421" s="20"/>
      <c r="E421" s="20"/>
      <c r="F421" s="20"/>
      <c r="G421" s="20"/>
      <c r="H421" s="20"/>
      <c r="I421" s="20"/>
      <c r="J421" s="20"/>
      <c r="K421" s="20"/>
    </row>
    <row r="422" spans="1:13" ht="18" customHeight="1">
      <c r="A422" s="26"/>
      <c r="B422" s="16">
        <f t="shared" ref="B422:K422" si="25">SUM(B411:B421)</f>
        <v>0</v>
      </c>
      <c r="C422" s="16">
        <f t="shared" si="25"/>
        <v>0</v>
      </c>
      <c r="D422" s="16">
        <f t="shared" si="25"/>
        <v>0</v>
      </c>
      <c r="E422" s="16">
        <f t="shared" si="25"/>
        <v>0</v>
      </c>
      <c r="F422" s="16">
        <f t="shared" si="25"/>
        <v>0</v>
      </c>
      <c r="G422" s="16">
        <f t="shared" si="25"/>
        <v>0</v>
      </c>
      <c r="H422" s="16">
        <f t="shared" si="25"/>
        <v>0</v>
      </c>
      <c r="I422" s="16">
        <f t="shared" si="25"/>
        <v>0</v>
      </c>
      <c r="J422" s="16">
        <f t="shared" si="25"/>
        <v>0</v>
      </c>
      <c r="K422" s="16">
        <f t="shared" si="25"/>
        <v>0</v>
      </c>
      <c r="M422" s="17">
        <f>SUM(B422:K422)</f>
        <v>0</v>
      </c>
    </row>
    <row r="423" spans="1:13" ht="18" customHeight="1"/>
    <row r="424" spans="1:13" ht="18" customHeight="1">
      <c r="A424" s="12">
        <v>27</v>
      </c>
      <c r="B424" s="29" t="str">
        <f>B8</f>
        <v>令和7年3月支給分【基準月】</v>
      </c>
      <c r="C424" s="30"/>
      <c r="D424" s="30"/>
      <c r="E424" s="30"/>
      <c r="F424" s="30"/>
      <c r="G424" s="30"/>
      <c r="H424" s="30"/>
      <c r="I424" s="30"/>
      <c r="J424" s="30"/>
      <c r="K424" s="31"/>
    </row>
    <row r="425" spans="1:13" ht="18" customHeight="1">
      <c r="A425" s="22" t="s">
        <v>2</v>
      </c>
      <c r="B425" s="6">
        <v>261</v>
      </c>
      <c r="C425" s="6">
        <v>262</v>
      </c>
      <c r="D425" s="6">
        <v>263</v>
      </c>
      <c r="E425" s="6">
        <v>264</v>
      </c>
      <c r="F425" s="6">
        <v>265</v>
      </c>
      <c r="G425" s="6">
        <v>266</v>
      </c>
      <c r="H425" s="6">
        <v>267</v>
      </c>
      <c r="I425" s="6">
        <v>268</v>
      </c>
      <c r="J425" s="6">
        <v>269</v>
      </c>
      <c r="K425" s="6">
        <v>270</v>
      </c>
    </row>
    <row r="426" spans="1:13" ht="18" customHeight="1">
      <c r="A426" s="12" t="s">
        <v>14</v>
      </c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M426" s="8">
        <f>COUNTA(B426:K426)</f>
        <v>0</v>
      </c>
    </row>
    <row r="427" spans="1:13" ht="18" customHeight="1">
      <c r="A427" s="12" t="s">
        <v>15</v>
      </c>
      <c r="B427" s="20"/>
      <c r="C427" s="20"/>
      <c r="D427" s="20"/>
      <c r="E427" s="20"/>
      <c r="F427" s="20"/>
      <c r="G427" s="20"/>
      <c r="H427" s="20"/>
      <c r="I427" s="20"/>
      <c r="J427" s="20"/>
      <c r="K427" s="20"/>
    </row>
    <row r="428" spans="1:13" ht="18" customHeight="1">
      <c r="A428" s="27" t="str">
        <f>$A$12</f>
        <v>手当</v>
      </c>
      <c r="B428" s="20"/>
      <c r="C428" s="20"/>
      <c r="D428" s="20"/>
      <c r="E428" s="20"/>
      <c r="F428" s="20"/>
      <c r="G428" s="20"/>
      <c r="H428" s="20"/>
      <c r="I428" s="20"/>
      <c r="J428" s="20"/>
      <c r="K428" s="20"/>
    </row>
    <row r="429" spans="1:13" ht="18" customHeight="1">
      <c r="A429" s="27" t="str">
        <f>$A$13</f>
        <v>手当</v>
      </c>
      <c r="B429" s="20"/>
      <c r="C429" s="20"/>
      <c r="D429" s="20"/>
      <c r="E429" s="20"/>
      <c r="F429" s="20"/>
      <c r="G429" s="20"/>
      <c r="H429" s="20"/>
      <c r="I429" s="20"/>
      <c r="J429" s="20"/>
      <c r="K429" s="20"/>
    </row>
    <row r="430" spans="1:13" ht="18" customHeight="1">
      <c r="A430" s="27" t="str">
        <f>$A$14</f>
        <v>手当</v>
      </c>
      <c r="B430" s="20"/>
      <c r="C430" s="20"/>
      <c r="D430" s="20"/>
      <c r="E430" s="20"/>
      <c r="F430" s="20"/>
      <c r="G430" s="20"/>
      <c r="H430" s="20"/>
      <c r="I430" s="20"/>
      <c r="J430" s="20"/>
      <c r="K430" s="20"/>
    </row>
    <row r="431" spans="1:13" ht="18" customHeight="1">
      <c r="A431" s="27" t="str">
        <f>$A$15</f>
        <v>手当</v>
      </c>
      <c r="B431" s="20"/>
      <c r="C431" s="20"/>
      <c r="D431" s="20"/>
      <c r="E431" s="20"/>
      <c r="F431" s="20"/>
      <c r="G431" s="20"/>
      <c r="H431" s="20"/>
      <c r="I431" s="20"/>
      <c r="J431" s="20"/>
      <c r="K431" s="20"/>
    </row>
    <row r="432" spans="1:13" ht="18" customHeight="1">
      <c r="A432" s="27" t="str">
        <f>$A$16</f>
        <v>手当</v>
      </c>
      <c r="B432" s="20"/>
      <c r="C432" s="20"/>
      <c r="D432" s="20"/>
      <c r="E432" s="20"/>
      <c r="F432" s="20"/>
      <c r="G432" s="20"/>
      <c r="H432" s="20"/>
      <c r="I432" s="20"/>
      <c r="J432" s="20"/>
      <c r="K432" s="20"/>
    </row>
    <row r="433" spans="1:13" ht="18" customHeight="1">
      <c r="A433" s="27" t="str">
        <f>$A$17</f>
        <v>手当</v>
      </c>
      <c r="B433" s="20"/>
      <c r="C433" s="20"/>
      <c r="D433" s="20"/>
      <c r="E433" s="20"/>
      <c r="F433" s="20"/>
      <c r="G433" s="20"/>
      <c r="H433" s="20"/>
      <c r="I433" s="20"/>
      <c r="J433" s="20"/>
      <c r="K433" s="20"/>
    </row>
    <row r="434" spans="1:13" ht="18" customHeight="1">
      <c r="A434" s="27" t="str">
        <f>$A$18</f>
        <v>手当</v>
      </c>
      <c r="B434" s="20"/>
      <c r="C434" s="20"/>
      <c r="D434" s="20"/>
      <c r="E434" s="20"/>
      <c r="F434" s="20"/>
      <c r="G434" s="20"/>
      <c r="H434" s="20"/>
      <c r="I434" s="20"/>
      <c r="J434" s="20"/>
      <c r="K434" s="20"/>
    </row>
    <row r="435" spans="1:13" ht="18" customHeight="1">
      <c r="A435" s="27" t="str">
        <f>$A$19</f>
        <v>手当</v>
      </c>
      <c r="B435" s="20"/>
      <c r="C435" s="20"/>
      <c r="D435" s="20"/>
      <c r="E435" s="20"/>
      <c r="F435" s="20"/>
      <c r="G435" s="20"/>
      <c r="H435" s="20"/>
      <c r="I435" s="20"/>
      <c r="J435" s="20"/>
      <c r="K435" s="20"/>
    </row>
    <row r="436" spans="1:13" ht="18" customHeight="1">
      <c r="A436" s="27" t="str">
        <f>$A$20</f>
        <v>手当</v>
      </c>
      <c r="B436" s="20"/>
      <c r="C436" s="20"/>
      <c r="D436" s="20"/>
      <c r="E436" s="20"/>
      <c r="F436" s="20"/>
      <c r="G436" s="20"/>
      <c r="H436" s="20"/>
      <c r="I436" s="20"/>
      <c r="J436" s="20"/>
      <c r="K436" s="20"/>
    </row>
    <row r="437" spans="1:13" ht="18" customHeight="1">
      <c r="A437" s="27" t="str">
        <f>$A$21</f>
        <v>手当</v>
      </c>
      <c r="B437" s="20"/>
      <c r="C437" s="20"/>
      <c r="D437" s="20"/>
      <c r="E437" s="20"/>
      <c r="F437" s="20"/>
      <c r="G437" s="20"/>
      <c r="H437" s="20"/>
      <c r="I437" s="20"/>
      <c r="J437" s="20"/>
      <c r="K437" s="20"/>
    </row>
    <row r="438" spans="1:13" ht="18" customHeight="1">
      <c r="A438" s="26"/>
      <c r="B438" s="16">
        <f t="shared" ref="B438:K438" si="26">SUM(B427:B437)</f>
        <v>0</v>
      </c>
      <c r="C438" s="16">
        <f t="shared" si="26"/>
        <v>0</v>
      </c>
      <c r="D438" s="16">
        <f t="shared" si="26"/>
        <v>0</v>
      </c>
      <c r="E438" s="16">
        <f t="shared" si="26"/>
        <v>0</v>
      </c>
      <c r="F438" s="16">
        <f t="shared" si="26"/>
        <v>0</v>
      </c>
      <c r="G438" s="16">
        <f t="shared" si="26"/>
        <v>0</v>
      </c>
      <c r="H438" s="16">
        <f t="shared" si="26"/>
        <v>0</v>
      </c>
      <c r="I438" s="16">
        <f t="shared" si="26"/>
        <v>0</v>
      </c>
      <c r="J438" s="16">
        <f t="shared" si="26"/>
        <v>0</v>
      </c>
      <c r="K438" s="16">
        <f t="shared" si="26"/>
        <v>0</v>
      </c>
      <c r="M438" s="17">
        <f>SUM(B438:K438)</f>
        <v>0</v>
      </c>
    </row>
    <row r="439" spans="1:13" ht="18" customHeight="1"/>
    <row r="440" spans="1:13" ht="18" customHeight="1">
      <c r="A440" s="12">
        <v>28</v>
      </c>
      <c r="B440" s="29" t="str">
        <f>B8</f>
        <v>令和7年3月支給分【基準月】</v>
      </c>
      <c r="C440" s="30"/>
      <c r="D440" s="30"/>
      <c r="E440" s="30"/>
      <c r="F440" s="30"/>
      <c r="G440" s="30"/>
      <c r="H440" s="30"/>
      <c r="I440" s="30"/>
      <c r="J440" s="30"/>
      <c r="K440" s="31"/>
    </row>
    <row r="441" spans="1:13" ht="18" customHeight="1">
      <c r="A441" s="22" t="s">
        <v>2</v>
      </c>
      <c r="B441" s="6">
        <v>271</v>
      </c>
      <c r="C441" s="6">
        <v>272</v>
      </c>
      <c r="D441" s="6">
        <v>273</v>
      </c>
      <c r="E441" s="6">
        <v>274</v>
      </c>
      <c r="F441" s="6">
        <v>275</v>
      </c>
      <c r="G441" s="6">
        <v>276</v>
      </c>
      <c r="H441" s="6">
        <v>277</v>
      </c>
      <c r="I441" s="6">
        <v>278</v>
      </c>
      <c r="J441" s="6">
        <v>279</v>
      </c>
      <c r="K441" s="6">
        <v>280</v>
      </c>
    </row>
    <row r="442" spans="1:13" ht="18" customHeight="1">
      <c r="A442" s="12" t="s">
        <v>14</v>
      </c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M442" s="8">
        <f>COUNTA(B442:K442)</f>
        <v>0</v>
      </c>
    </row>
    <row r="443" spans="1:13" ht="18" customHeight="1">
      <c r="A443" s="12" t="s">
        <v>15</v>
      </c>
      <c r="B443" s="20"/>
      <c r="C443" s="20"/>
      <c r="D443" s="20"/>
      <c r="E443" s="20"/>
      <c r="F443" s="20"/>
      <c r="G443" s="20"/>
      <c r="H443" s="20"/>
      <c r="I443" s="20"/>
      <c r="J443" s="20"/>
      <c r="K443" s="20"/>
    </row>
    <row r="444" spans="1:13" ht="18" customHeight="1">
      <c r="A444" s="27" t="str">
        <f>$A$12</f>
        <v>手当</v>
      </c>
      <c r="B444" s="20"/>
      <c r="C444" s="20"/>
      <c r="D444" s="20"/>
      <c r="E444" s="20"/>
      <c r="F444" s="20"/>
      <c r="G444" s="20"/>
      <c r="H444" s="20"/>
      <c r="I444" s="20"/>
      <c r="J444" s="20"/>
      <c r="K444" s="20"/>
    </row>
    <row r="445" spans="1:13" ht="18" customHeight="1">
      <c r="A445" s="27" t="str">
        <f>$A$13</f>
        <v>手当</v>
      </c>
      <c r="B445" s="20"/>
      <c r="C445" s="20"/>
      <c r="D445" s="20"/>
      <c r="E445" s="20"/>
      <c r="F445" s="20"/>
      <c r="G445" s="20"/>
      <c r="H445" s="20"/>
      <c r="I445" s="20"/>
      <c r="J445" s="20"/>
      <c r="K445" s="20"/>
    </row>
    <row r="446" spans="1:13" ht="18" customHeight="1">
      <c r="A446" s="27" t="str">
        <f>$A$14</f>
        <v>手当</v>
      </c>
      <c r="B446" s="20"/>
      <c r="C446" s="20"/>
      <c r="D446" s="20"/>
      <c r="E446" s="20"/>
      <c r="F446" s="20"/>
      <c r="G446" s="20"/>
      <c r="H446" s="20"/>
      <c r="I446" s="20"/>
      <c r="J446" s="20"/>
      <c r="K446" s="20"/>
    </row>
    <row r="447" spans="1:13" ht="18" customHeight="1">
      <c r="A447" s="27" t="str">
        <f>$A$15</f>
        <v>手当</v>
      </c>
      <c r="B447" s="20"/>
      <c r="C447" s="20"/>
      <c r="D447" s="20"/>
      <c r="E447" s="20"/>
      <c r="F447" s="20"/>
      <c r="G447" s="20"/>
      <c r="H447" s="20"/>
      <c r="I447" s="20"/>
      <c r="J447" s="20"/>
      <c r="K447" s="20"/>
    </row>
    <row r="448" spans="1:13" ht="18" customHeight="1">
      <c r="A448" s="27" t="str">
        <f>$A$16</f>
        <v>手当</v>
      </c>
      <c r="B448" s="20"/>
      <c r="C448" s="20"/>
      <c r="D448" s="20"/>
      <c r="E448" s="20"/>
      <c r="F448" s="20"/>
      <c r="G448" s="20"/>
      <c r="H448" s="20"/>
      <c r="I448" s="20"/>
      <c r="J448" s="20"/>
      <c r="K448" s="20"/>
    </row>
    <row r="449" spans="1:13" ht="18" customHeight="1">
      <c r="A449" s="27" t="str">
        <f>$A$17</f>
        <v>手当</v>
      </c>
      <c r="B449" s="20"/>
      <c r="C449" s="20"/>
      <c r="D449" s="20"/>
      <c r="E449" s="20"/>
      <c r="F449" s="20"/>
      <c r="G449" s="20"/>
      <c r="H449" s="20"/>
      <c r="I449" s="20"/>
      <c r="J449" s="20"/>
      <c r="K449" s="20"/>
    </row>
    <row r="450" spans="1:13" ht="18" customHeight="1">
      <c r="A450" s="27" t="str">
        <f>$A$18</f>
        <v>手当</v>
      </c>
      <c r="B450" s="20"/>
      <c r="C450" s="20"/>
      <c r="D450" s="20"/>
      <c r="E450" s="20"/>
      <c r="F450" s="20"/>
      <c r="G450" s="20"/>
      <c r="H450" s="20"/>
      <c r="I450" s="20"/>
      <c r="J450" s="20"/>
      <c r="K450" s="20"/>
    </row>
    <row r="451" spans="1:13" ht="18" customHeight="1">
      <c r="A451" s="27" t="str">
        <f>$A$19</f>
        <v>手当</v>
      </c>
      <c r="B451" s="20"/>
      <c r="C451" s="20"/>
      <c r="D451" s="20"/>
      <c r="E451" s="20"/>
      <c r="F451" s="20"/>
      <c r="G451" s="20"/>
      <c r="H451" s="20"/>
      <c r="I451" s="20"/>
      <c r="J451" s="20"/>
      <c r="K451" s="20"/>
    </row>
    <row r="452" spans="1:13" ht="18" customHeight="1">
      <c r="A452" s="27" t="str">
        <f>$A$20</f>
        <v>手当</v>
      </c>
      <c r="B452" s="20"/>
      <c r="C452" s="20"/>
      <c r="D452" s="20"/>
      <c r="E452" s="20"/>
      <c r="F452" s="20"/>
      <c r="G452" s="20"/>
      <c r="H452" s="20"/>
      <c r="I452" s="20"/>
      <c r="J452" s="20"/>
      <c r="K452" s="20"/>
    </row>
    <row r="453" spans="1:13" ht="18" customHeight="1">
      <c r="A453" s="27" t="str">
        <f>$A$21</f>
        <v>手当</v>
      </c>
      <c r="B453" s="20"/>
      <c r="C453" s="20"/>
      <c r="D453" s="20"/>
      <c r="E453" s="20"/>
      <c r="F453" s="20"/>
      <c r="G453" s="20"/>
      <c r="H453" s="20"/>
      <c r="I453" s="20"/>
      <c r="J453" s="20"/>
      <c r="K453" s="20"/>
    </row>
    <row r="454" spans="1:13" ht="18" customHeight="1">
      <c r="A454" s="26"/>
      <c r="B454" s="16">
        <f t="shared" ref="B454:K454" si="27">SUM(B443:B453)</f>
        <v>0</v>
      </c>
      <c r="C454" s="16">
        <f t="shared" si="27"/>
        <v>0</v>
      </c>
      <c r="D454" s="16">
        <f t="shared" si="27"/>
        <v>0</v>
      </c>
      <c r="E454" s="16">
        <f t="shared" si="27"/>
        <v>0</v>
      </c>
      <c r="F454" s="16">
        <f t="shared" si="27"/>
        <v>0</v>
      </c>
      <c r="G454" s="16">
        <f t="shared" si="27"/>
        <v>0</v>
      </c>
      <c r="H454" s="16">
        <f t="shared" si="27"/>
        <v>0</v>
      </c>
      <c r="I454" s="16">
        <f t="shared" si="27"/>
        <v>0</v>
      </c>
      <c r="J454" s="16">
        <f t="shared" si="27"/>
        <v>0</v>
      </c>
      <c r="K454" s="16">
        <f t="shared" si="27"/>
        <v>0</v>
      </c>
      <c r="M454" s="17">
        <f>SUM(B454:K454)</f>
        <v>0</v>
      </c>
    </row>
    <row r="455" spans="1:13" ht="18" customHeight="1"/>
    <row r="456" spans="1:13" ht="18" customHeight="1">
      <c r="A456" s="12">
        <v>29</v>
      </c>
      <c r="B456" s="29" t="str">
        <f>B8</f>
        <v>令和7年3月支給分【基準月】</v>
      </c>
      <c r="C456" s="30"/>
      <c r="D456" s="30"/>
      <c r="E456" s="30"/>
      <c r="F456" s="30"/>
      <c r="G456" s="30"/>
      <c r="H456" s="30"/>
      <c r="I456" s="30"/>
      <c r="J456" s="30"/>
      <c r="K456" s="31"/>
    </row>
    <row r="457" spans="1:13" ht="18" customHeight="1">
      <c r="A457" s="22" t="s">
        <v>2</v>
      </c>
      <c r="B457" s="6">
        <v>281</v>
      </c>
      <c r="C457" s="6">
        <v>282</v>
      </c>
      <c r="D457" s="6">
        <v>283</v>
      </c>
      <c r="E457" s="6">
        <v>284</v>
      </c>
      <c r="F457" s="6">
        <v>285</v>
      </c>
      <c r="G457" s="6">
        <v>286</v>
      </c>
      <c r="H457" s="6">
        <v>287</v>
      </c>
      <c r="I457" s="6">
        <v>288</v>
      </c>
      <c r="J457" s="6">
        <v>289</v>
      </c>
      <c r="K457" s="6">
        <v>290</v>
      </c>
    </row>
    <row r="458" spans="1:13" ht="18" customHeight="1">
      <c r="A458" s="12" t="s">
        <v>14</v>
      </c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M458" s="8">
        <f>COUNTA(B458:K458)</f>
        <v>0</v>
      </c>
    </row>
    <row r="459" spans="1:13" ht="18" customHeight="1">
      <c r="A459" s="12" t="s">
        <v>15</v>
      </c>
      <c r="B459" s="20"/>
      <c r="C459" s="20"/>
      <c r="D459" s="20"/>
      <c r="E459" s="20"/>
      <c r="F459" s="20"/>
      <c r="G459" s="20"/>
      <c r="H459" s="20"/>
      <c r="I459" s="20"/>
      <c r="J459" s="20"/>
      <c r="K459" s="20"/>
    </row>
    <row r="460" spans="1:13" ht="18" customHeight="1">
      <c r="A460" s="27" t="str">
        <f>$A$12</f>
        <v>手当</v>
      </c>
      <c r="B460" s="20"/>
      <c r="C460" s="20"/>
      <c r="D460" s="20"/>
      <c r="E460" s="20"/>
      <c r="F460" s="20"/>
      <c r="G460" s="20"/>
      <c r="H460" s="20"/>
      <c r="I460" s="20"/>
      <c r="J460" s="20"/>
      <c r="K460" s="20"/>
    </row>
    <row r="461" spans="1:13" ht="18" customHeight="1">
      <c r="A461" s="27" t="str">
        <f>$A$13</f>
        <v>手当</v>
      </c>
      <c r="B461" s="20"/>
      <c r="C461" s="20"/>
      <c r="D461" s="20"/>
      <c r="E461" s="20"/>
      <c r="F461" s="20"/>
      <c r="G461" s="20"/>
      <c r="H461" s="20"/>
      <c r="I461" s="20"/>
      <c r="J461" s="20"/>
      <c r="K461" s="20"/>
    </row>
    <row r="462" spans="1:13" ht="18" customHeight="1">
      <c r="A462" s="27" t="str">
        <f>$A$14</f>
        <v>手当</v>
      </c>
      <c r="B462" s="20"/>
      <c r="C462" s="20"/>
      <c r="D462" s="20"/>
      <c r="E462" s="20"/>
      <c r="F462" s="20"/>
      <c r="G462" s="20"/>
      <c r="H462" s="20"/>
      <c r="I462" s="20"/>
      <c r="J462" s="20"/>
      <c r="K462" s="20"/>
    </row>
    <row r="463" spans="1:13" ht="18" customHeight="1">
      <c r="A463" s="27" t="str">
        <f>$A$15</f>
        <v>手当</v>
      </c>
      <c r="B463" s="20"/>
      <c r="C463" s="20"/>
      <c r="D463" s="20"/>
      <c r="E463" s="20"/>
      <c r="F463" s="20"/>
      <c r="G463" s="20"/>
      <c r="H463" s="20"/>
      <c r="I463" s="20"/>
      <c r="J463" s="20"/>
      <c r="K463" s="20"/>
    </row>
    <row r="464" spans="1:13" ht="18" customHeight="1">
      <c r="A464" s="27" t="str">
        <f>$A$16</f>
        <v>手当</v>
      </c>
      <c r="B464" s="20"/>
      <c r="C464" s="20"/>
      <c r="D464" s="20"/>
      <c r="E464" s="20"/>
      <c r="F464" s="20"/>
      <c r="G464" s="20"/>
      <c r="H464" s="20"/>
      <c r="I464" s="20"/>
      <c r="J464" s="20"/>
      <c r="K464" s="20"/>
    </row>
    <row r="465" spans="1:13" ht="18" customHeight="1">
      <c r="A465" s="27" t="str">
        <f>$A$17</f>
        <v>手当</v>
      </c>
      <c r="B465" s="20"/>
      <c r="C465" s="20"/>
      <c r="D465" s="20"/>
      <c r="E465" s="20"/>
      <c r="F465" s="20"/>
      <c r="G465" s="20"/>
      <c r="H465" s="20"/>
      <c r="I465" s="20"/>
      <c r="J465" s="20"/>
      <c r="K465" s="20"/>
    </row>
    <row r="466" spans="1:13" ht="18" customHeight="1">
      <c r="A466" s="27" t="str">
        <f>$A$18</f>
        <v>手当</v>
      </c>
      <c r="B466" s="20"/>
      <c r="C466" s="20"/>
      <c r="D466" s="20"/>
      <c r="E466" s="20"/>
      <c r="F466" s="20"/>
      <c r="G466" s="20"/>
      <c r="H466" s="20"/>
      <c r="I466" s="20"/>
      <c r="J466" s="20"/>
      <c r="K466" s="20"/>
    </row>
    <row r="467" spans="1:13" ht="18" customHeight="1">
      <c r="A467" s="27" t="str">
        <f>$A$19</f>
        <v>手当</v>
      </c>
      <c r="B467" s="20"/>
      <c r="C467" s="20"/>
      <c r="D467" s="20"/>
      <c r="E467" s="20"/>
      <c r="F467" s="20"/>
      <c r="G467" s="20"/>
      <c r="H467" s="20"/>
      <c r="I467" s="20"/>
      <c r="J467" s="20"/>
      <c r="K467" s="20"/>
    </row>
    <row r="468" spans="1:13" ht="18" customHeight="1">
      <c r="A468" s="27" t="str">
        <f>$A$20</f>
        <v>手当</v>
      </c>
      <c r="B468" s="20"/>
      <c r="C468" s="20"/>
      <c r="D468" s="20"/>
      <c r="E468" s="20"/>
      <c r="F468" s="20"/>
      <c r="G468" s="20"/>
      <c r="H468" s="20"/>
      <c r="I468" s="20"/>
      <c r="J468" s="20"/>
      <c r="K468" s="20"/>
    </row>
    <row r="469" spans="1:13" ht="18" customHeight="1">
      <c r="A469" s="27" t="str">
        <f>$A$21</f>
        <v>手当</v>
      </c>
      <c r="B469" s="20"/>
      <c r="C469" s="20"/>
      <c r="D469" s="20"/>
      <c r="E469" s="20"/>
      <c r="F469" s="20"/>
      <c r="G469" s="20"/>
      <c r="H469" s="20"/>
      <c r="I469" s="20"/>
      <c r="J469" s="20"/>
      <c r="K469" s="20"/>
    </row>
    <row r="470" spans="1:13" ht="18" customHeight="1">
      <c r="A470" s="26"/>
      <c r="B470" s="16">
        <f t="shared" ref="B470:K470" si="28">SUM(B459:B469)</f>
        <v>0</v>
      </c>
      <c r="C470" s="16">
        <f t="shared" si="28"/>
        <v>0</v>
      </c>
      <c r="D470" s="16">
        <f t="shared" si="28"/>
        <v>0</v>
      </c>
      <c r="E470" s="16">
        <f t="shared" si="28"/>
        <v>0</v>
      </c>
      <c r="F470" s="16">
        <f t="shared" si="28"/>
        <v>0</v>
      </c>
      <c r="G470" s="16">
        <f t="shared" si="28"/>
        <v>0</v>
      </c>
      <c r="H470" s="16">
        <f t="shared" si="28"/>
        <v>0</v>
      </c>
      <c r="I470" s="16">
        <f t="shared" si="28"/>
        <v>0</v>
      </c>
      <c r="J470" s="16">
        <f t="shared" si="28"/>
        <v>0</v>
      </c>
      <c r="K470" s="16">
        <f t="shared" si="28"/>
        <v>0</v>
      </c>
      <c r="M470" s="17">
        <f>SUM(B470:K470)</f>
        <v>0</v>
      </c>
    </row>
    <row r="471" spans="1:13" ht="18" customHeight="1"/>
    <row r="472" spans="1:13" ht="18" customHeight="1">
      <c r="A472" s="12">
        <v>30</v>
      </c>
      <c r="B472" s="29" t="str">
        <f>B8</f>
        <v>令和7年3月支給分【基準月】</v>
      </c>
      <c r="C472" s="30"/>
      <c r="D472" s="30"/>
      <c r="E472" s="30"/>
      <c r="F472" s="30"/>
      <c r="G472" s="30"/>
      <c r="H472" s="30"/>
      <c r="I472" s="30"/>
      <c r="J472" s="30"/>
      <c r="K472" s="31"/>
    </row>
    <row r="473" spans="1:13" ht="18" customHeight="1">
      <c r="A473" s="22" t="s">
        <v>2</v>
      </c>
      <c r="B473" s="6">
        <v>291</v>
      </c>
      <c r="C473" s="6">
        <v>292</v>
      </c>
      <c r="D473" s="6">
        <v>293</v>
      </c>
      <c r="E473" s="6">
        <v>294</v>
      </c>
      <c r="F473" s="6">
        <v>295</v>
      </c>
      <c r="G473" s="6">
        <v>296</v>
      </c>
      <c r="H473" s="6">
        <v>297</v>
      </c>
      <c r="I473" s="6">
        <v>298</v>
      </c>
      <c r="J473" s="6">
        <v>299</v>
      </c>
      <c r="K473" s="6">
        <v>300</v>
      </c>
    </row>
    <row r="474" spans="1:13" ht="18" customHeight="1">
      <c r="A474" s="12" t="s">
        <v>14</v>
      </c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M474" s="8">
        <f>COUNTA(B474:K474)</f>
        <v>0</v>
      </c>
    </row>
    <row r="475" spans="1:13" ht="18" customHeight="1">
      <c r="A475" s="12" t="s">
        <v>15</v>
      </c>
      <c r="B475" s="20"/>
      <c r="C475" s="20"/>
      <c r="D475" s="20"/>
      <c r="E475" s="20"/>
      <c r="F475" s="20"/>
      <c r="G475" s="20"/>
      <c r="H475" s="20"/>
      <c r="I475" s="20"/>
      <c r="J475" s="20"/>
      <c r="K475" s="20"/>
    </row>
    <row r="476" spans="1:13" ht="18" customHeight="1">
      <c r="A476" s="27" t="str">
        <f>$A$12</f>
        <v>手当</v>
      </c>
      <c r="B476" s="20"/>
      <c r="C476" s="20"/>
      <c r="D476" s="20"/>
      <c r="E476" s="20"/>
      <c r="F476" s="20"/>
      <c r="G476" s="20"/>
      <c r="H476" s="20"/>
      <c r="I476" s="20"/>
      <c r="J476" s="20"/>
      <c r="K476" s="20"/>
    </row>
    <row r="477" spans="1:13" ht="18" customHeight="1">
      <c r="A477" s="27" t="str">
        <f>$A$13</f>
        <v>手当</v>
      </c>
      <c r="B477" s="20"/>
      <c r="C477" s="20"/>
      <c r="D477" s="20"/>
      <c r="E477" s="20"/>
      <c r="F477" s="20"/>
      <c r="G477" s="20"/>
      <c r="H477" s="20"/>
      <c r="I477" s="20"/>
      <c r="J477" s="20"/>
      <c r="K477" s="20"/>
    </row>
    <row r="478" spans="1:13" ht="18" customHeight="1">
      <c r="A478" s="27" t="str">
        <f>$A$14</f>
        <v>手当</v>
      </c>
      <c r="B478" s="20"/>
      <c r="C478" s="20"/>
      <c r="D478" s="20"/>
      <c r="E478" s="20"/>
      <c r="F478" s="20"/>
      <c r="G478" s="20"/>
      <c r="H478" s="20"/>
      <c r="I478" s="20"/>
      <c r="J478" s="20"/>
      <c r="K478" s="20"/>
    </row>
    <row r="479" spans="1:13" ht="18" customHeight="1">
      <c r="A479" s="27" t="str">
        <f>$A$15</f>
        <v>手当</v>
      </c>
      <c r="B479" s="20"/>
      <c r="C479" s="20"/>
      <c r="D479" s="20"/>
      <c r="E479" s="20"/>
      <c r="F479" s="20"/>
      <c r="G479" s="20"/>
      <c r="H479" s="20"/>
      <c r="I479" s="20"/>
      <c r="J479" s="20"/>
      <c r="K479" s="20"/>
    </row>
    <row r="480" spans="1:13" ht="18" customHeight="1">
      <c r="A480" s="27" t="str">
        <f>$A$16</f>
        <v>手当</v>
      </c>
      <c r="B480" s="20"/>
      <c r="C480" s="20"/>
      <c r="D480" s="20"/>
      <c r="E480" s="20"/>
      <c r="F480" s="20"/>
      <c r="G480" s="20"/>
      <c r="H480" s="20"/>
      <c r="I480" s="20"/>
      <c r="J480" s="20"/>
      <c r="K480" s="20"/>
    </row>
    <row r="481" spans="1:13" ht="18" customHeight="1">
      <c r="A481" s="27" t="str">
        <f>$A$17</f>
        <v>手当</v>
      </c>
      <c r="B481" s="20"/>
      <c r="C481" s="20"/>
      <c r="D481" s="20"/>
      <c r="E481" s="20"/>
      <c r="F481" s="20"/>
      <c r="G481" s="20"/>
      <c r="H481" s="20"/>
      <c r="I481" s="20"/>
      <c r="J481" s="20"/>
      <c r="K481" s="20"/>
    </row>
    <row r="482" spans="1:13" ht="18" customHeight="1">
      <c r="A482" s="27" t="str">
        <f>$A$18</f>
        <v>手当</v>
      </c>
      <c r="B482" s="20"/>
      <c r="C482" s="20"/>
      <c r="D482" s="20"/>
      <c r="E482" s="20"/>
      <c r="F482" s="20"/>
      <c r="G482" s="20"/>
      <c r="H482" s="20"/>
      <c r="I482" s="20"/>
      <c r="J482" s="20"/>
      <c r="K482" s="20"/>
    </row>
    <row r="483" spans="1:13" ht="18" customHeight="1">
      <c r="A483" s="27" t="str">
        <f>$A$19</f>
        <v>手当</v>
      </c>
      <c r="B483" s="20"/>
      <c r="C483" s="20"/>
      <c r="D483" s="20"/>
      <c r="E483" s="20"/>
      <c r="F483" s="20"/>
      <c r="G483" s="20"/>
      <c r="H483" s="20"/>
      <c r="I483" s="20"/>
      <c r="J483" s="20"/>
      <c r="K483" s="20"/>
    </row>
    <row r="484" spans="1:13" ht="18" customHeight="1">
      <c r="A484" s="27" t="str">
        <f>$A$20</f>
        <v>手当</v>
      </c>
      <c r="B484" s="20"/>
      <c r="C484" s="20"/>
      <c r="D484" s="20"/>
      <c r="E484" s="20"/>
      <c r="F484" s="20"/>
      <c r="G484" s="20"/>
      <c r="H484" s="20"/>
      <c r="I484" s="20"/>
      <c r="J484" s="20"/>
      <c r="K484" s="20"/>
    </row>
    <row r="485" spans="1:13" ht="18" customHeight="1">
      <c r="A485" s="27" t="str">
        <f>$A$21</f>
        <v>手当</v>
      </c>
      <c r="B485" s="20"/>
      <c r="C485" s="20"/>
      <c r="D485" s="20"/>
      <c r="E485" s="20"/>
      <c r="F485" s="20"/>
      <c r="G485" s="20"/>
      <c r="H485" s="20"/>
      <c r="I485" s="20"/>
      <c r="J485" s="20"/>
      <c r="K485" s="20"/>
    </row>
    <row r="486" spans="1:13" ht="18" customHeight="1">
      <c r="A486" s="26"/>
      <c r="B486" s="16">
        <f t="shared" ref="B486:K486" si="29">SUM(B475:B485)</f>
        <v>0</v>
      </c>
      <c r="C486" s="16">
        <f t="shared" si="29"/>
        <v>0</v>
      </c>
      <c r="D486" s="16">
        <f t="shared" si="29"/>
        <v>0</v>
      </c>
      <c r="E486" s="16">
        <f t="shared" si="29"/>
        <v>0</v>
      </c>
      <c r="F486" s="16">
        <f t="shared" si="29"/>
        <v>0</v>
      </c>
      <c r="G486" s="16">
        <f t="shared" si="29"/>
        <v>0</v>
      </c>
      <c r="H486" s="16">
        <f t="shared" si="29"/>
        <v>0</v>
      </c>
      <c r="I486" s="16">
        <f t="shared" si="29"/>
        <v>0</v>
      </c>
      <c r="J486" s="16">
        <f t="shared" si="29"/>
        <v>0</v>
      </c>
      <c r="K486" s="16">
        <f t="shared" si="29"/>
        <v>0</v>
      </c>
      <c r="M486" s="17">
        <f>SUM(B486:K486)</f>
        <v>0</v>
      </c>
    </row>
    <row r="487" spans="1:13" ht="18" customHeight="1"/>
    <row r="488" spans="1:13" ht="18" customHeight="1"/>
    <row r="489" spans="1:13" ht="18" customHeight="1"/>
  </sheetData>
  <mergeCells count="38">
    <mergeCell ref="F5:G5"/>
    <mergeCell ref="A2:K2"/>
    <mergeCell ref="B24:K24"/>
    <mergeCell ref="B40:K40"/>
    <mergeCell ref="B6:C6"/>
    <mergeCell ref="H6:I6"/>
    <mergeCell ref="B8:K8"/>
    <mergeCell ref="B5:C5"/>
    <mergeCell ref="D6:E6"/>
    <mergeCell ref="D5:E5"/>
    <mergeCell ref="B56:K56"/>
    <mergeCell ref="B120:K120"/>
    <mergeCell ref="B136:K136"/>
    <mergeCell ref="B104:K104"/>
    <mergeCell ref="F6:G6"/>
    <mergeCell ref="B152:K152"/>
    <mergeCell ref="B216:K216"/>
    <mergeCell ref="B232:K232"/>
    <mergeCell ref="B200:K200"/>
    <mergeCell ref="B72:K72"/>
    <mergeCell ref="B88:K88"/>
    <mergeCell ref="B248:K248"/>
    <mergeCell ref="B312:K312"/>
    <mergeCell ref="B328:K328"/>
    <mergeCell ref="B296:K296"/>
    <mergeCell ref="B168:K168"/>
    <mergeCell ref="B184:K184"/>
    <mergeCell ref="B344:K344"/>
    <mergeCell ref="B408:K408"/>
    <mergeCell ref="B424:K424"/>
    <mergeCell ref="B392:K392"/>
    <mergeCell ref="B264:K264"/>
    <mergeCell ref="B280:K280"/>
    <mergeCell ref="B456:K456"/>
    <mergeCell ref="B472:K472"/>
    <mergeCell ref="B440:K440"/>
    <mergeCell ref="B360:K360"/>
    <mergeCell ref="B376:K376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ED7C-89A0-4A89-9C20-5444A6E64045}">
  <dimension ref="A1:M489"/>
  <sheetViews>
    <sheetView view="pageBreakPreview" zoomScale="85" zoomScaleNormal="70" zoomScaleSheetLayoutView="85" workbookViewId="0">
      <selection activeCell="F7" sqref="F7"/>
    </sheetView>
  </sheetViews>
  <sheetFormatPr defaultRowHeight="13.2"/>
  <cols>
    <col min="1" max="1" width="16.296875" style="8" bestFit="1" customWidth="1"/>
    <col min="2" max="11" width="11.59765625" style="8" customWidth="1"/>
    <col min="12" max="12" width="3.09765625" style="8" customWidth="1"/>
    <col min="13" max="13" width="8.796875" style="8"/>
    <col min="14" max="14" width="9" style="8" customWidth="1"/>
    <col min="15" max="16384" width="8.796875" style="8"/>
  </cols>
  <sheetData>
    <row r="1" spans="1:13">
      <c r="A1" s="8" t="s">
        <v>12</v>
      </c>
    </row>
    <row r="2" spans="1:13" ht="18" customHeight="1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9"/>
    </row>
    <row r="3" spans="1:13">
      <c r="I3" s="10"/>
      <c r="J3" s="10"/>
      <c r="K3" s="10"/>
      <c r="L3" s="9"/>
    </row>
    <row r="4" spans="1:13">
      <c r="B4" s="8" t="s">
        <v>16</v>
      </c>
      <c r="I4" s="10"/>
      <c r="J4" s="10"/>
      <c r="K4" s="10"/>
      <c r="L4" s="9"/>
    </row>
    <row r="5" spans="1:13">
      <c r="B5" s="33" t="s">
        <v>17</v>
      </c>
      <c r="C5" s="33"/>
      <c r="D5" s="33" t="s">
        <v>18</v>
      </c>
      <c r="E5" s="33"/>
      <c r="F5" s="33" t="s">
        <v>19</v>
      </c>
      <c r="G5" s="33"/>
      <c r="H5" s="33" t="s">
        <v>22</v>
      </c>
      <c r="I5" s="33"/>
      <c r="J5" s="10"/>
      <c r="K5" s="10"/>
      <c r="L5" s="9"/>
    </row>
    <row r="6" spans="1:13">
      <c r="B6" s="34">
        <f>M22+M38+M54+M70+M86+M102+M118+M134+M150+M166+M182+M198+M214+M230+M246+M262+M278+M294+M310+M326+M342+M358+M374+M390+M406+M422+M438+M454+M470+M486</f>
        <v>0</v>
      </c>
      <c r="C6" s="34"/>
      <c r="D6" s="35">
        <f>M10+M26+M42+M58+M74+M90+M106+M122+M138+M154+M170+M186+M202+M218+M234+M250+M266+M282+M298+M314+M330+M346+M362+M378+M394+M410+M426+M442+M458+M474</f>
        <v>0</v>
      </c>
      <c r="E6" s="35"/>
      <c r="F6" s="36" t="e">
        <f>B6/D6</f>
        <v>#DIV/0!</v>
      </c>
      <c r="G6" s="36"/>
      <c r="H6" s="37" t="e">
        <f>F6/'賃金引上げ確認シート（賃金引上げ前）'!F6-1</f>
        <v>#DIV/0!</v>
      </c>
      <c r="I6" s="37"/>
      <c r="K6" s="11"/>
    </row>
    <row r="8" spans="1:13" ht="18.75" customHeight="1">
      <c r="A8" s="13">
        <v>1</v>
      </c>
      <c r="B8" s="38" t="s">
        <v>21</v>
      </c>
      <c r="C8" s="38"/>
      <c r="D8" s="38"/>
      <c r="E8" s="38"/>
      <c r="F8" s="38"/>
      <c r="G8" s="38"/>
      <c r="H8" s="38"/>
      <c r="I8" s="38"/>
      <c r="J8" s="38"/>
      <c r="K8" s="38"/>
    </row>
    <row r="9" spans="1:13" ht="18.75" customHeight="1">
      <c r="A9" s="13" t="s">
        <v>2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</row>
    <row r="10" spans="1:13" ht="18.75" customHeight="1">
      <c r="A10" s="13" t="s">
        <v>14</v>
      </c>
      <c r="B10" s="21">
        <f>'賃金引上げ確認シート（賃金引上げ前）'!B10</f>
        <v>0</v>
      </c>
      <c r="C10" s="21">
        <f>'賃金引上げ確認シート（賃金引上げ前）'!C10</f>
        <v>0</v>
      </c>
      <c r="D10" s="21">
        <f>'賃金引上げ確認シート（賃金引上げ前）'!D10</f>
        <v>0</v>
      </c>
      <c r="E10" s="21">
        <f>'賃金引上げ確認シート（賃金引上げ前）'!E10</f>
        <v>0</v>
      </c>
      <c r="F10" s="21">
        <f>'賃金引上げ確認シート（賃金引上げ前）'!F10</f>
        <v>0</v>
      </c>
      <c r="G10" s="21">
        <f>'賃金引上げ確認シート（賃金引上げ前）'!G10</f>
        <v>0</v>
      </c>
      <c r="H10" s="21">
        <f>'賃金引上げ確認シート（賃金引上げ前）'!H10</f>
        <v>0</v>
      </c>
      <c r="I10" s="21">
        <f>'賃金引上げ確認シート（賃金引上げ前）'!I10</f>
        <v>0</v>
      </c>
      <c r="J10" s="21">
        <f>'賃金引上げ確認シート（賃金引上げ前）'!J10</f>
        <v>0</v>
      </c>
      <c r="K10" s="21">
        <f>'賃金引上げ確認シート（賃金引上げ前）'!K10</f>
        <v>0</v>
      </c>
      <c r="M10" s="19">
        <f>COUNTIF(B10:K10,"*")</f>
        <v>0</v>
      </c>
    </row>
    <row r="11" spans="1:13" ht="18.75" customHeight="1">
      <c r="A11" s="22" t="s">
        <v>15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3" ht="18" customHeight="1">
      <c r="A12" s="24" t="s">
        <v>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3" ht="18.75" customHeight="1">
      <c r="A13" s="24" t="s">
        <v>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3" ht="18.75" customHeight="1">
      <c r="A14" s="24" t="s">
        <v>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3" ht="18.75" customHeight="1">
      <c r="A15" s="24" t="s">
        <v>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3" ht="18.75" customHeight="1">
      <c r="A16" s="24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3" ht="18.75" customHeight="1">
      <c r="A17" s="24" t="s">
        <v>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3" ht="18.75" customHeight="1">
      <c r="A18" s="24" t="s">
        <v>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3" ht="18.75" customHeight="1">
      <c r="A19" s="24" t="s">
        <v>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3" ht="18.75" customHeight="1">
      <c r="A20" s="24" t="s">
        <v>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3" ht="18.75" customHeight="1">
      <c r="A21" s="24" t="s">
        <v>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3" ht="18.75" customHeight="1">
      <c r="A22" s="23" t="s">
        <v>1</v>
      </c>
      <c r="B22" s="16">
        <f t="shared" ref="B22:K22" si="0">SUM(B11:B21)</f>
        <v>0</v>
      </c>
      <c r="C22" s="16">
        <f t="shared" si="0"/>
        <v>0</v>
      </c>
      <c r="D22" s="16">
        <f t="shared" si="0"/>
        <v>0</v>
      </c>
      <c r="E22" s="16">
        <f t="shared" si="0"/>
        <v>0</v>
      </c>
      <c r="F22" s="16">
        <f t="shared" si="0"/>
        <v>0</v>
      </c>
      <c r="G22" s="16">
        <f t="shared" si="0"/>
        <v>0</v>
      </c>
      <c r="H22" s="16">
        <f t="shared" si="0"/>
        <v>0</v>
      </c>
      <c r="I22" s="16">
        <f t="shared" si="0"/>
        <v>0</v>
      </c>
      <c r="J22" s="16">
        <f t="shared" si="0"/>
        <v>0</v>
      </c>
      <c r="K22" s="16">
        <f t="shared" si="0"/>
        <v>0</v>
      </c>
      <c r="M22" s="17">
        <f>SUM(B22:K22)</f>
        <v>0</v>
      </c>
    </row>
    <row r="24" spans="1:13" ht="18.75" customHeight="1">
      <c r="A24" s="12">
        <v>2</v>
      </c>
      <c r="B24" s="29" t="str">
        <f>B8</f>
        <v>令和○年○月支給分【比較月】</v>
      </c>
      <c r="C24" s="30"/>
      <c r="D24" s="30"/>
      <c r="E24" s="30"/>
      <c r="F24" s="30"/>
      <c r="G24" s="30"/>
      <c r="H24" s="30"/>
      <c r="I24" s="30"/>
      <c r="J24" s="30"/>
      <c r="K24" s="31"/>
    </row>
    <row r="25" spans="1:13" ht="18.75" customHeight="1">
      <c r="A25" s="13" t="s">
        <v>2</v>
      </c>
      <c r="B25" s="6">
        <v>11</v>
      </c>
      <c r="C25" s="6">
        <v>12</v>
      </c>
      <c r="D25" s="6">
        <v>13</v>
      </c>
      <c r="E25" s="6">
        <v>14</v>
      </c>
      <c r="F25" s="6">
        <v>15</v>
      </c>
      <c r="G25" s="6">
        <v>16</v>
      </c>
      <c r="H25" s="6">
        <v>17</v>
      </c>
      <c r="I25" s="6">
        <v>18</v>
      </c>
      <c r="J25" s="6">
        <v>19</v>
      </c>
      <c r="K25" s="6">
        <v>20</v>
      </c>
    </row>
    <row r="26" spans="1:13" ht="18.75" customHeight="1">
      <c r="A26" s="13" t="s">
        <v>14</v>
      </c>
      <c r="B26" s="21">
        <f>'賃金引上げ確認シート（賃金引上げ前）'!B26</f>
        <v>0</v>
      </c>
      <c r="C26" s="21">
        <f>'賃金引上げ確認シート（賃金引上げ前）'!C26</f>
        <v>0</v>
      </c>
      <c r="D26" s="21">
        <f>'賃金引上げ確認シート（賃金引上げ前）'!D26</f>
        <v>0</v>
      </c>
      <c r="E26" s="21">
        <f>'賃金引上げ確認シート（賃金引上げ前）'!E26</f>
        <v>0</v>
      </c>
      <c r="F26" s="21">
        <f>'賃金引上げ確認シート（賃金引上げ前）'!F26</f>
        <v>0</v>
      </c>
      <c r="G26" s="21">
        <f>'賃金引上げ確認シート（賃金引上げ前）'!G26</f>
        <v>0</v>
      </c>
      <c r="H26" s="21">
        <f>'賃金引上げ確認シート（賃金引上げ前）'!H26</f>
        <v>0</v>
      </c>
      <c r="I26" s="21">
        <f>'賃金引上げ確認シート（賃金引上げ前）'!I26</f>
        <v>0</v>
      </c>
      <c r="J26" s="21">
        <f>'賃金引上げ確認シート（賃金引上げ前）'!J26</f>
        <v>0</v>
      </c>
      <c r="K26" s="21">
        <f>'賃金引上げ確認シート（賃金引上げ前）'!K26</f>
        <v>0</v>
      </c>
      <c r="M26" s="19">
        <f>COUNTIF(B26:K26,"*")</f>
        <v>0</v>
      </c>
    </row>
    <row r="27" spans="1:13" ht="18.75" customHeight="1">
      <c r="A27" s="13" t="s">
        <v>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3" ht="18.75" customHeight="1">
      <c r="A28" s="7" t="str">
        <f>$A$12</f>
        <v>手当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3" ht="18.75" customHeight="1">
      <c r="A29" s="7" t="str">
        <f>$A$13</f>
        <v>手当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3" ht="18.75" customHeight="1">
      <c r="A30" s="7" t="str">
        <f>$A$14</f>
        <v>手当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18.75" customHeight="1">
      <c r="A31" s="7" t="str">
        <f>$A$15</f>
        <v>手当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.75" customHeight="1">
      <c r="A32" s="7" t="str">
        <f>$A$16</f>
        <v>手当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3" ht="18.75" customHeight="1">
      <c r="A33" s="7" t="str">
        <f>$A$17</f>
        <v>手当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3" ht="18.75" customHeight="1">
      <c r="A34" s="7" t="str">
        <f>$A$18</f>
        <v>手当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3" ht="18.75" customHeight="1">
      <c r="A35" s="7" t="str">
        <f>$A$19</f>
        <v>手当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3" ht="18.75" customHeight="1">
      <c r="A36" s="7" t="str">
        <f>$A$20</f>
        <v>手当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3" ht="18.75" customHeight="1">
      <c r="A37" s="7" t="str">
        <f>$A$21</f>
        <v>手当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3" ht="18.75" customHeight="1">
      <c r="A38" s="15"/>
      <c r="B38" s="16">
        <f>SUM(B27:B37)</f>
        <v>0</v>
      </c>
      <c r="C38" s="16">
        <f t="shared" ref="C38:K38" si="1">SUM(C27:C37)</f>
        <v>0</v>
      </c>
      <c r="D38" s="16">
        <f t="shared" si="1"/>
        <v>0</v>
      </c>
      <c r="E38" s="16">
        <f t="shared" si="1"/>
        <v>0</v>
      </c>
      <c r="F38" s="16">
        <f t="shared" si="1"/>
        <v>0</v>
      </c>
      <c r="G38" s="16">
        <f t="shared" si="1"/>
        <v>0</v>
      </c>
      <c r="H38" s="16">
        <f t="shared" si="1"/>
        <v>0</v>
      </c>
      <c r="I38" s="16">
        <f t="shared" si="1"/>
        <v>0</v>
      </c>
      <c r="J38" s="16">
        <f t="shared" si="1"/>
        <v>0</v>
      </c>
      <c r="K38" s="16">
        <f t="shared" si="1"/>
        <v>0</v>
      </c>
      <c r="M38" s="17">
        <f>SUM(B38:K38)</f>
        <v>0</v>
      </c>
    </row>
    <row r="39" spans="1:1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3" ht="18.75" customHeight="1">
      <c r="A40" s="12">
        <v>3</v>
      </c>
      <c r="B40" s="29" t="str">
        <f>B8</f>
        <v>令和○年○月支給分【比較月】</v>
      </c>
      <c r="C40" s="30"/>
      <c r="D40" s="30"/>
      <c r="E40" s="30"/>
      <c r="F40" s="30"/>
      <c r="G40" s="30"/>
      <c r="H40" s="30"/>
      <c r="I40" s="30"/>
      <c r="J40" s="30"/>
      <c r="K40" s="31"/>
    </row>
    <row r="41" spans="1:13" ht="18.75" customHeight="1">
      <c r="A41" s="13" t="s">
        <v>2</v>
      </c>
      <c r="B41" s="6">
        <v>21</v>
      </c>
      <c r="C41" s="6">
        <v>22</v>
      </c>
      <c r="D41" s="6">
        <v>23</v>
      </c>
      <c r="E41" s="6">
        <v>24</v>
      </c>
      <c r="F41" s="6">
        <v>25</v>
      </c>
      <c r="G41" s="6">
        <v>26</v>
      </c>
      <c r="H41" s="6">
        <v>27</v>
      </c>
      <c r="I41" s="6">
        <v>28</v>
      </c>
      <c r="J41" s="6">
        <v>29</v>
      </c>
      <c r="K41" s="6">
        <v>30</v>
      </c>
    </row>
    <row r="42" spans="1:13" ht="18.75" customHeight="1">
      <c r="A42" s="13" t="s">
        <v>14</v>
      </c>
      <c r="B42" s="21">
        <f>'賃金引上げ確認シート（賃金引上げ前）'!B42</f>
        <v>0</v>
      </c>
      <c r="C42" s="21">
        <f>'賃金引上げ確認シート（賃金引上げ前）'!C42</f>
        <v>0</v>
      </c>
      <c r="D42" s="21">
        <f>'賃金引上げ確認シート（賃金引上げ前）'!D42</f>
        <v>0</v>
      </c>
      <c r="E42" s="21">
        <f>'賃金引上げ確認シート（賃金引上げ前）'!E42</f>
        <v>0</v>
      </c>
      <c r="F42" s="21">
        <f>'賃金引上げ確認シート（賃金引上げ前）'!F42</f>
        <v>0</v>
      </c>
      <c r="G42" s="21">
        <f>'賃金引上げ確認シート（賃金引上げ前）'!G42</f>
        <v>0</v>
      </c>
      <c r="H42" s="21">
        <f>'賃金引上げ確認シート（賃金引上げ前）'!H42</f>
        <v>0</v>
      </c>
      <c r="I42" s="21">
        <f>'賃金引上げ確認シート（賃金引上げ前）'!I42</f>
        <v>0</v>
      </c>
      <c r="J42" s="21">
        <f>'賃金引上げ確認シート（賃金引上げ前）'!J42</f>
        <v>0</v>
      </c>
      <c r="K42" s="21">
        <f>'賃金引上げ確認シート（賃金引上げ前）'!K42</f>
        <v>0</v>
      </c>
      <c r="M42" s="19">
        <f>COUNTIF(B42:K42,"*")</f>
        <v>0</v>
      </c>
    </row>
    <row r="43" spans="1:13" ht="18.75" customHeight="1">
      <c r="A43" s="13" t="s">
        <v>15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3" ht="18.75" customHeight="1">
      <c r="A44" s="7" t="str">
        <f>$A$12</f>
        <v>手当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3" ht="18.75" customHeight="1">
      <c r="A45" s="7" t="str">
        <f>$A$13</f>
        <v>手当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3" ht="18.75" customHeight="1">
      <c r="A46" s="7" t="str">
        <f>$A$14</f>
        <v>手当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3" ht="18.75" customHeight="1">
      <c r="A47" s="7" t="str">
        <f>$A$15</f>
        <v>手当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3" ht="18.75" customHeight="1">
      <c r="A48" s="7" t="str">
        <f>$A$16</f>
        <v>手当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3" ht="18.75" customHeight="1">
      <c r="A49" s="7" t="str">
        <f>$A$17</f>
        <v>手当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3" ht="18.75" customHeight="1">
      <c r="A50" s="7" t="str">
        <f>$A$18</f>
        <v>手当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3" ht="18.75" customHeight="1">
      <c r="A51" s="7" t="str">
        <f>$A$19</f>
        <v>手当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3" ht="18.75" customHeight="1">
      <c r="A52" s="7" t="str">
        <f>$A$20</f>
        <v>手当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3" ht="18.75" customHeight="1">
      <c r="A53" s="7" t="str">
        <f>$A$21</f>
        <v>手当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3" ht="18.75" customHeight="1">
      <c r="A54" s="15"/>
      <c r="B54" s="16">
        <f t="shared" ref="B54:K54" si="2">SUM(B43:B53)</f>
        <v>0</v>
      </c>
      <c r="C54" s="16">
        <f t="shared" si="2"/>
        <v>0</v>
      </c>
      <c r="D54" s="16">
        <f t="shared" si="2"/>
        <v>0</v>
      </c>
      <c r="E54" s="16">
        <f t="shared" si="2"/>
        <v>0</v>
      </c>
      <c r="F54" s="16">
        <f t="shared" si="2"/>
        <v>0</v>
      </c>
      <c r="G54" s="16">
        <f t="shared" si="2"/>
        <v>0</v>
      </c>
      <c r="H54" s="16">
        <f t="shared" si="2"/>
        <v>0</v>
      </c>
      <c r="I54" s="16">
        <f t="shared" si="2"/>
        <v>0</v>
      </c>
      <c r="J54" s="16">
        <f t="shared" si="2"/>
        <v>0</v>
      </c>
      <c r="K54" s="16">
        <f t="shared" si="2"/>
        <v>0</v>
      </c>
      <c r="M54" s="17">
        <f>SUM(B54:K54)</f>
        <v>0</v>
      </c>
    </row>
    <row r="56" spans="1:13" ht="18" customHeight="1">
      <c r="A56" s="12">
        <v>4</v>
      </c>
      <c r="B56" s="29" t="str">
        <f>B8</f>
        <v>令和○年○月支給分【比較月】</v>
      </c>
      <c r="C56" s="30"/>
      <c r="D56" s="30"/>
      <c r="E56" s="30"/>
      <c r="F56" s="30"/>
      <c r="G56" s="30"/>
      <c r="H56" s="30"/>
      <c r="I56" s="30"/>
      <c r="J56" s="30"/>
      <c r="K56" s="31"/>
    </row>
    <row r="57" spans="1:13" ht="18" customHeight="1">
      <c r="A57" s="13" t="s">
        <v>2</v>
      </c>
      <c r="B57" s="6">
        <v>31</v>
      </c>
      <c r="C57" s="6">
        <v>32</v>
      </c>
      <c r="D57" s="6">
        <v>33</v>
      </c>
      <c r="E57" s="6">
        <v>34</v>
      </c>
      <c r="F57" s="6">
        <v>35</v>
      </c>
      <c r="G57" s="6">
        <v>36</v>
      </c>
      <c r="H57" s="6">
        <v>37</v>
      </c>
      <c r="I57" s="6">
        <v>38</v>
      </c>
      <c r="J57" s="6">
        <v>39</v>
      </c>
      <c r="K57" s="6">
        <v>40</v>
      </c>
    </row>
    <row r="58" spans="1:13" ht="18" customHeight="1">
      <c r="A58" s="13" t="s">
        <v>14</v>
      </c>
      <c r="B58" s="21">
        <f>'賃金引上げ確認シート（賃金引上げ前）'!B58</f>
        <v>0</v>
      </c>
      <c r="C58" s="21">
        <f>'賃金引上げ確認シート（賃金引上げ前）'!C58</f>
        <v>0</v>
      </c>
      <c r="D58" s="21">
        <f>'賃金引上げ確認シート（賃金引上げ前）'!D58</f>
        <v>0</v>
      </c>
      <c r="E58" s="21">
        <f>'賃金引上げ確認シート（賃金引上げ前）'!E58</f>
        <v>0</v>
      </c>
      <c r="F58" s="21">
        <f>'賃金引上げ確認シート（賃金引上げ前）'!F58</f>
        <v>0</v>
      </c>
      <c r="G58" s="21">
        <f>'賃金引上げ確認シート（賃金引上げ前）'!G58</f>
        <v>0</v>
      </c>
      <c r="H58" s="21">
        <f>'賃金引上げ確認シート（賃金引上げ前）'!H58</f>
        <v>0</v>
      </c>
      <c r="I58" s="21">
        <f>'賃金引上げ確認シート（賃金引上げ前）'!I58</f>
        <v>0</v>
      </c>
      <c r="J58" s="21">
        <f>'賃金引上げ確認シート（賃金引上げ前）'!J58</f>
        <v>0</v>
      </c>
      <c r="K58" s="21">
        <f>'賃金引上げ確認シート（賃金引上げ前）'!K58</f>
        <v>0</v>
      </c>
      <c r="M58" s="19">
        <f>COUNTIF(B58:K58,"*")</f>
        <v>0</v>
      </c>
    </row>
    <row r="59" spans="1:13" ht="18" customHeight="1">
      <c r="A59" s="13" t="s">
        <v>15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3" ht="18" customHeight="1">
      <c r="A60" s="7" t="str">
        <f>$A$12</f>
        <v>手当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3" ht="18" customHeight="1">
      <c r="A61" s="7" t="str">
        <f>$A$13</f>
        <v>手当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3" ht="18" customHeight="1">
      <c r="A62" s="7" t="str">
        <f>$A$14</f>
        <v>手当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3" ht="18" customHeight="1">
      <c r="A63" s="7" t="str">
        <f>$A$15</f>
        <v>手当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3" ht="18" customHeight="1">
      <c r="A64" s="7" t="str">
        <f>$A$16</f>
        <v>手当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3" ht="18" customHeight="1">
      <c r="A65" s="7" t="str">
        <f>$A$17</f>
        <v>手当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3" ht="18" customHeight="1">
      <c r="A66" s="7" t="str">
        <f>$A$18</f>
        <v>手当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3" ht="18" customHeight="1">
      <c r="A67" s="7" t="str">
        <f>$A$19</f>
        <v>手当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3" ht="18" customHeight="1">
      <c r="A68" s="7" t="str">
        <f>$A$20</f>
        <v>手当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3" ht="18" customHeight="1">
      <c r="A69" s="7" t="str">
        <f>$A$21</f>
        <v>手当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3" ht="18" customHeight="1">
      <c r="A70" s="15"/>
      <c r="B70" s="16">
        <f t="shared" ref="B70:K70" si="3">SUM(B59:B69)</f>
        <v>0</v>
      </c>
      <c r="C70" s="16">
        <f t="shared" si="3"/>
        <v>0</v>
      </c>
      <c r="D70" s="16">
        <f t="shared" si="3"/>
        <v>0</v>
      </c>
      <c r="E70" s="16">
        <f t="shared" si="3"/>
        <v>0</v>
      </c>
      <c r="F70" s="16">
        <f t="shared" si="3"/>
        <v>0</v>
      </c>
      <c r="G70" s="16">
        <f t="shared" si="3"/>
        <v>0</v>
      </c>
      <c r="H70" s="16">
        <f t="shared" si="3"/>
        <v>0</v>
      </c>
      <c r="I70" s="16">
        <f t="shared" si="3"/>
        <v>0</v>
      </c>
      <c r="J70" s="16">
        <f t="shared" si="3"/>
        <v>0</v>
      </c>
      <c r="K70" s="16">
        <f t="shared" si="3"/>
        <v>0</v>
      </c>
      <c r="M70" s="17">
        <f>SUM(B70:K70)</f>
        <v>0</v>
      </c>
    </row>
    <row r="72" spans="1:13" ht="18" customHeight="1">
      <c r="A72" s="12">
        <v>5</v>
      </c>
      <c r="B72" s="29" t="str">
        <f>B8</f>
        <v>令和○年○月支給分【比較月】</v>
      </c>
      <c r="C72" s="30"/>
      <c r="D72" s="30"/>
      <c r="E72" s="30"/>
      <c r="F72" s="30"/>
      <c r="G72" s="30"/>
      <c r="H72" s="30"/>
      <c r="I72" s="30"/>
      <c r="J72" s="30"/>
      <c r="K72" s="31"/>
    </row>
    <row r="73" spans="1:13" ht="18" customHeight="1">
      <c r="A73" s="13" t="s">
        <v>2</v>
      </c>
      <c r="B73" s="6">
        <v>41</v>
      </c>
      <c r="C73" s="6">
        <v>42</v>
      </c>
      <c r="D73" s="6">
        <v>43</v>
      </c>
      <c r="E73" s="6">
        <v>44</v>
      </c>
      <c r="F73" s="6">
        <v>45</v>
      </c>
      <c r="G73" s="6">
        <v>46</v>
      </c>
      <c r="H73" s="6">
        <v>47</v>
      </c>
      <c r="I73" s="6">
        <v>48</v>
      </c>
      <c r="J73" s="6">
        <v>49</v>
      </c>
      <c r="K73" s="6">
        <v>50</v>
      </c>
    </row>
    <row r="74" spans="1:13" ht="18" customHeight="1">
      <c r="A74" s="13" t="s">
        <v>14</v>
      </c>
      <c r="B74" s="21">
        <f>'賃金引上げ確認シート（賃金引上げ前）'!B74</f>
        <v>0</v>
      </c>
      <c r="C74" s="21">
        <f>'賃金引上げ確認シート（賃金引上げ前）'!C74</f>
        <v>0</v>
      </c>
      <c r="D74" s="21">
        <f>'賃金引上げ確認シート（賃金引上げ前）'!D74</f>
        <v>0</v>
      </c>
      <c r="E74" s="21">
        <f>'賃金引上げ確認シート（賃金引上げ前）'!E74</f>
        <v>0</v>
      </c>
      <c r="F74" s="21">
        <f>'賃金引上げ確認シート（賃金引上げ前）'!F74</f>
        <v>0</v>
      </c>
      <c r="G74" s="21">
        <f>'賃金引上げ確認シート（賃金引上げ前）'!G74</f>
        <v>0</v>
      </c>
      <c r="H74" s="21">
        <f>'賃金引上げ確認シート（賃金引上げ前）'!H74</f>
        <v>0</v>
      </c>
      <c r="I74" s="21">
        <f>'賃金引上げ確認シート（賃金引上げ前）'!I74</f>
        <v>0</v>
      </c>
      <c r="J74" s="21">
        <f>'賃金引上げ確認シート（賃金引上げ前）'!J74</f>
        <v>0</v>
      </c>
      <c r="K74" s="21">
        <f>'賃金引上げ確認シート（賃金引上げ前）'!K74</f>
        <v>0</v>
      </c>
      <c r="M74" s="19">
        <f>COUNTIF(B74:K74,"*")</f>
        <v>0</v>
      </c>
    </row>
    <row r="75" spans="1:13" ht="18" customHeight="1">
      <c r="A75" s="13" t="s">
        <v>15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3" ht="18" customHeight="1">
      <c r="A76" s="7" t="str">
        <f>$A$12</f>
        <v>手当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3" ht="18" customHeight="1">
      <c r="A77" s="7" t="str">
        <f>$A$13</f>
        <v>手当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3" ht="18" customHeight="1">
      <c r="A78" s="7" t="str">
        <f>$A$14</f>
        <v>手当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3" ht="18" customHeight="1">
      <c r="A79" s="7" t="str">
        <f>$A$15</f>
        <v>手当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3" ht="18" customHeight="1">
      <c r="A80" s="7" t="str">
        <f>$A$16</f>
        <v>手当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3" ht="18" customHeight="1">
      <c r="A81" s="7" t="str">
        <f>$A$17</f>
        <v>手当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3" ht="18" customHeight="1">
      <c r="A82" s="7" t="str">
        <f>$A$18</f>
        <v>手当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3" ht="18" customHeight="1">
      <c r="A83" s="7" t="str">
        <f>$A$19</f>
        <v>手当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3" ht="18" customHeight="1">
      <c r="A84" s="7" t="str">
        <f>$A$20</f>
        <v>手当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3" ht="18" customHeight="1">
      <c r="A85" s="7" t="str">
        <f>$A$21</f>
        <v>手当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3" ht="18" customHeight="1">
      <c r="A86" s="15"/>
      <c r="B86" s="16">
        <f t="shared" ref="B86:K86" si="4">SUM(B75:B85)</f>
        <v>0</v>
      </c>
      <c r="C86" s="16">
        <f t="shared" si="4"/>
        <v>0</v>
      </c>
      <c r="D86" s="16">
        <f t="shared" si="4"/>
        <v>0</v>
      </c>
      <c r="E86" s="16">
        <f t="shared" si="4"/>
        <v>0</v>
      </c>
      <c r="F86" s="16">
        <f t="shared" si="4"/>
        <v>0</v>
      </c>
      <c r="G86" s="16">
        <f t="shared" si="4"/>
        <v>0</v>
      </c>
      <c r="H86" s="16">
        <f t="shared" si="4"/>
        <v>0</v>
      </c>
      <c r="I86" s="16">
        <f t="shared" si="4"/>
        <v>0</v>
      </c>
      <c r="J86" s="16">
        <f t="shared" si="4"/>
        <v>0</v>
      </c>
      <c r="K86" s="16">
        <f t="shared" si="4"/>
        <v>0</v>
      </c>
      <c r="M86" s="17">
        <f>SUM(B86:K86)</f>
        <v>0</v>
      </c>
    </row>
    <row r="87" spans="1:13" ht="18" customHeight="1"/>
    <row r="88" spans="1:13" ht="18" customHeight="1">
      <c r="A88" s="12">
        <v>6</v>
      </c>
      <c r="B88" s="29" t="str">
        <f>B8</f>
        <v>令和○年○月支給分【比較月】</v>
      </c>
      <c r="C88" s="30"/>
      <c r="D88" s="30"/>
      <c r="E88" s="30"/>
      <c r="F88" s="30"/>
      <c r="G88" s="30"/>
      <c r="H88" s="30"/>
      <c r="I88" s="30"/>
      <c r="J88" s="30"/>
      <c r="K88" s="31"/>
    </row>
    <row r="89" spans="1:13" ht="18" customHeight="1">
      <c r="A89" s="13" t="s">
        <v>2</v>
      </c>
      <c r="B89" s="6">
        <v>51</v>
      </c>
      <c r="C89" s="6">
        <v>52</v>
      </c>
      <c r="D89" s="6">
        <v>53</v>
      </c>
      <c r="E89" s="6">
        <v>54</v>
      </c>
      <c r="F89" s="6">
        <v>55</v>
      </c>
      <c r="G89" s="6">
        <v>56</v>
      </c>
      <c r="H89" s="6">
        <v>57</v>
      </c>
      <c r="I89" s="6">
        <v>58</v>
      </c>
      <c r="J89" s="6">
        <v>59</v>
      </c>
      <c r="K89" s="6">
        <v>60</v>
      </c>
    </row>
    <row r="90" spans="1:13" ht="18" customHeight="1">
      <c r="A90" s="13" t="s">
        <v>14</v>
      </c>
      <c r="B90" s="21">
        <f>'賃金引上げ確認シート（賃金引上げ前）'!B90</f>
        <v>0</v>
      </c>
      <c r="C90" s="21">
        <f>'賃金引上げ確認シート（賃金引上げ前）'!C90</f>
        <v>0</v>
      </c>
      <c r="D90" s="21">
        <f>'賃金引上げ確認シート（賃金引上げ前）'!D90</f>
        <v>0</v>
      </c>
      <c r="E90" s="21">
        <f>'賃金引上げ確認シート（賃金引上げ前）'!E90</f>
        <v>0</v>
      </c>
      <c r="F90" s="21">
        <f>'賃金引上げ確認シート（賃金引上げ前）'!F90</f>
        <v>0</v>
      </c>
      <c r="G90" s="21">
        <f>'賃金引上げ確認シート（賃金引上げ前）'!G90</f>
        <v>0</v>
      </c>
      <c r="H90" s="21">
        <f>'賃金引上げ確認シート（賃金引上げ前）'!H90</f>
        <v>0</v>
      </c>
      <c r="I90" s="21">
        <f>'賃金引上げ確認シート（賃金引上げ前）'!I90</f>
        <v>0</v>
      </c>
      <c r="J90" s="21">
        <f>'賃金引上げ確認シート（賃金引上げ前）'!J90</f>
        <v>0</v>
      </c>
      <c r="K90" s="21">
        <f>'賃金引上げ確認シート（賃金引上げ前）'!K90</f>
        <v>0</v>
      </c>
      <c r="M90" s="19">
        <f>COUNTIF(B90:K90,"*")</f>
        <v>0</v>
      </c>
    </row>
    <row r="91" spans="1:13" ht="18" customHeight="1">
      <c r="A91" s="13" t="s">
        <v>15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3" ht="18" customHeight="1">
      <c r="A92" s="7" t="str">
        <f>$A$12</f>
        <v>手当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3" ht="18" customHeight="1">
      <c r="A93" s="7" t="str">
        <f>$A$13</f>
        <v>手当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3" ht="18" customHeight="1">
      <c r="A94" s="7" t="str">
        <f>$A$14</f>
        <v>手当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3" ht="18" customHeight="1">
      <c r="A95" s="7" t="str">
        <f>$A$15</f>
        <v>手当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3" ht="18" customHeight="1">
      <c r="A96" s="7" t="str">
        <f>$A$16</f>
        <v>手当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3" ht="18" customHeight="1">
      <c r="A97" s="7" t="str">
        <f>$A$17</f>
        <v>手当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3" ht="18" customHeight="1">
      <c r="A98" s="7" t="str">
        <f>$A$18</f>
        <v>手当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3" ht="18" customHeight="1">
      <c r="A99" s="7" t="str">
        <f>$A$19</f>
        <v>手当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3" ht="18" customHeight="1">
      <c r="A100" s="7" t="str">
        <f>$A$20</f>
        <v>手当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3" ht="18" customHeight="1">
      <c r="A101" s="7" t="str">
        <f>$A$21</f>
        <v>手当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3" ht="18" customHeight="1">
      <c r="A102" s="15"/>
      <c r="B102" s="16">
        <f t="shared" ref="B102:K102" si="5">SUM(B91:B101)</f>
        <v>0</v>
      </c>
      <c r="C102" s="16">
        <f t="shared" si="5"/>
        <v>0</v>
      </c>
      <c r="D102" s="16">
        <f t="shared" si="5"/>
        <v>0</v>
      </c>
      <c r="E102" s="16">
        <f t="shared" si="5"/>
        <v>0</v>
      </c>
      <c r="F102" s="16">
        <f t="shared" si="5"/>
        <v>0</v>
      </c>
      <c r="G102" s="16">
        <f t="shared" si="5"/>
        <v>0</v>
      </c>
      <c r="H102" s="16">
        <f t="shared" si="5"/>
        <v>0</v>
      </c>
      <c r="I102" s="16">
        <f t="shared" si="5"/>
        <v>0</v>
      </c>
      <c r="J102" s="16">
        <f t="shared" si="5"/>
        <v>0</v>
      </c>
      <c r="K102" s="16">
        <f t="shared" si="5"/>
        <v>0</v>
      </c>
      <c r="M102" s="17">
        <f>SUM(B102:K102)</f>
        <v>0</v>
      </c>
    </row>
    <row r="103" spans="1:13" ht="18" customHeight="1"/>
    <row r="104" spans="1:13" ht="18" customHeight="1">
      <c r="A104" s="12">
        <v>7</v>
      </c>
      <c r="B104" s="29" t="str">
        <f>B8</f>
        <v>令和○年○月支給分【比較月】</v>
      </c>
      <c r="C104" s="30"/>
      <c r="D104" s="30"/>
      <c r="E104" s="30"/>
      <c r="F104" s="30"/>
      <c r="G104" s="30"/>
      <c r="H104" s="30"/>
      <c r="I104" s="30"/>
      <c r="J104" s="30"/>
      <c r="K104" s="31"/>
    </row>
    <row r="105" spans="1:13" ht="18" customHeight="1">
      <c r="A105" s="13" t="s">
        <v>2</v>
      </c>
      <c r="B105" s="6">
        <v>61</v>
      </c>
      <c r="C105" s="6">
        <v>62</v>
      </c>
      <c r="D105" s="6">
        <v>63</v>
      </c>
      <c r="E105" s="6">
        <v>64</v>
      </c>
      <c r="F105" s="6">
        <v>65</v>
      </c>
      <c r="G105" s="6">
        <v>66</v>
      </c>
      <c r="H105" s="6">
        <v>67</v>
      </c>
      <c r="I105" s="6">
        <v>68</v>
      </c>
      <c r="J105" s="6">
        <v>69</v>
      </c>
      <c r="K105" s="6">
        <v>70</v>
      </c>
    </row>
    <row r="106" spans="1:13" ht="18" customHeight="1">
      <c r="A106" s="13" t="s">
        <v>14</v>
      </c>
      <c r="B106" s="21">
        <f>'賃金引上げ確認シート（賃金引上げ前）'!B106</f>
        <v>0</v>
      </c>
      <c r="C106" s="21">
        <f>'賃金引上げ確認シート（賃金引上げ前）'!C106</f>
        <v>0</v>
      </c>
      <c r="D106" s="21">
        <f>'賃金引上げ確認シート（賃金引上げ前）'!D106</f>
        <v>0</v>
      </c>
      <c r="E106" s="21">
        <f>'賃金引上げ確認シート（賃金引上げ前）'!E106</f>
        <v>0</v>
      </c>
      <c r="F106" s="21">
        <f>'賃金引上げ確認シート（賃金引上げ前）'!F106</f>
        <v>0</v>
      </c>
      <c r="G106" s="21">
        <f>'賃金引上げ確認シート（賃金引上げ前）'!G106</f>
        <v>0</v>
      </c>
      <c r="H106" s="21">
        <f>'賃金引上げ確認シート（賃金引上げ前）'!H106</f>
        <v>0</v>
      </c>
      <c r="I106" s="21">
        <f>'賃金引上げ確認シート（賃金引上げ前）'!I106</f>
        <v>0</v>
      </c>
      <c r="J106" s="21">
        <f>'賃金引上げ確認シート（賃金引上げ前）'!J106</f>
        <v>0</v>
      </c>
      <c r="K106" s="21">
        <f>'賃金引上げ確認シート（賃金引上げ前）'!K106</f>
        <v>0</v>
      </c>
      <c r="M106" s="19">
        <f>COUNTIF(B106:K106,"*")</f>
        <v>0</v>
      </c>
    </row>
    <row r="107" spans="1:13" ht="18" customHeight="1">
      <c r="A107" s="13" t="s">
        <v>15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M107" s="19"/>
    </row>
    <row r="108" spans="1:13" ht="18" customHeight="1">
      <c r="A108" s="7" t="str">
        <f>$A$12</f>
        <v>手当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3" ht="18" customHeight="1">
      <c r="A109" s="7" t="str">
        <f>$A$13</f>
        <v>手当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spans="1:13" ht="18" customHeight="1">
      <c r="A110" s="7" t="str">
        <f>$A$14</f>
        <v>手当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</row>
    <row r="111" spans="1:13" ht="18" customHeight="1">
      <c r="A111" s="7" t="str">
        <f>$A$15</f>
        <v>手当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spans="1:13" ht="18" customHeight="1">
      <c r="A112" s="7" t="str">
        <f>$A$16</f>
        <v>手当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3" ht="18" customHeight="1">
      <c r="A113" s="7" t="str">
        <f>$A$17</f>
        <v>手当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3" ht="18" customHeight="1">
      <c r="A114" s="7" t="str">
        <f>$A$18</f>
        <v>手当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</row>
    <row r="115" spans="1:13" ht="18" customHeight="1">
      <c r="A115" s="7" t="str">
        <f>$A$19</f>
        <v>手当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1:13" ht="18" customHeight="1">
      <c r="A116" s="7" t="str">
        <f>$A$20</f>
        <v>手当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</row>
    <row r="117" spans="1:13" ht="18" customHeight="1">
      <c r="A117" s="7" t="str">
        <f>$A$21</f>
        <v>手当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  <row r="118" spans="1:13" ht="18" customHeight="1">
      <c r="A118" s="15"/>
      <c r="B118" s="16">
        <f t="shared" ref="B118:K118" si="6">SUM(B107:B117)</f>
        <v>0</v>
      </c>
      <c r="C118" s="16">
        <f t="shared" si="6"/>
        <v>0</v>
      </c>
      <c r="D118" s="16">
        <f t="shared" si="6"/>
        <v>0</v>
      </c>
      <c r="E118" s="16">
        <f t="shared" si="6"/>
        <v>0</v>
      </c>
      <c r="F118" s="16">
        <f t="shared" si="6"/>
        <v>0</v>
      </c>
      <c r="G118" s="16">
        <f t="shared" si="6"/>
        <v>0</v>
      </c>
      <c r="H118" s="16">
        <f t="shared" si="6"/>
        <v>0</v>
      </c>
      <c r="I118" s="16">
        <f t="shared" si="6"/>
        <v>0</v>
      </c>
      <c r="J118" s="16">
        <f t="shared" si="6"/>
        <v>0</v>
      </c>
      <c r="K118" s="16">
        <f t="shared" si="6"/>
        <v>0</v>
      </c>
      <c r="M118" s="17">
        <f>SUM(B118:K118)</f>
        <v>0</v>
      </c>
    </row>
    <row r="119" spans="1:13" ht="18" customHeight="1"/>
    <row r="120" spans="1:13" ht="18" customHeight="1">
      <c r="A120" s="12">
        <v>8</v>
      </c>
      <c r="B120" s="29" t="str">
        <f>B8</f>
        <v>令和○年○月支給分【比較月】</v>
      </c>
      <c r="C120" s="30"/>
      <c r="D120" s="30"/>
      <c r="E120" s="30"/>
      <c r="F120" s="30"/>
      <c r="G120" s="30"/>
      <c r="H120" s="30"/>
      <c r="I120" s="30"/>
      <c r="J120" s="30"/>
      <c r="K120" s="31"/>
    </row>
    <row r="121" spans="1:13" ht="18" customHeight="1">
      <c r="A121" s="13" t="s">
        <v>2</v>
      </c>
      <c r="B121" s="6">
        <v>71</v>
      </c>
      <c r="C121" s="6">
        <v>72</v>
      </c>
      <c r="D121" s="6">
        <v>73</v>
      </c>
      <c r="E121" s="6">
        <v>74</v>
      </c>
      <c r="F121" s="6">
        <v>75</v>
      </c>
      <c r="G121" s="6">
        <v>76</v>
      </c>
      <c r="H121" s="6">
        <v>77</v>
      </c>
      <c r="I121" s="6">
        <v>78</v>
      </c>
      <c r="J121" s="6">
        <v>79</v>
      </c>
      <c r="K121" s="6">
        <v>80</v>
      </c>
    </row>
    <row r="122" spans="1:13" ht="18" customHeight="1">
      <c r="A122" s="13" t="s">
        <v>14</v>
      </c>
      <c r="B122" s="21">
        <f>'賃金引上げ確認シート（賃金引上げ前）'!B122</f>
        <v>0</v>
      </c>
      <c r="C122" s="21">
        <f>'賃金引上げ確認シート（賃金引上げ前）'!C122</f>
        <v>0</v>
      </c>
      <c r="D122" s="21">
        <f>'賃金引上げ確認シート（賃金引上げ前）'!D122</f>
        <v>0</v>
      </c>
      <c r="E122" s="21">
        <f>'賃金引上げ確認シート（賃金引上げ前）'!E122</f>
        <v>0</v>
      </c>
      <c r="F122" s="21">
        <f>'賃金引上げ確認シート（賃金引上げ前）'!F122</f>
        <v>0</v>
      </c>
      <c r="G122" s="21">
        <f>'賃金引上げ確認シート（賃金引上げ前）'!G122</f>
        <v>0</v>
      </c>
      <c r="H122" s="21">
        <f>'賃金引上げ確認シート（賃金引上げ前）'!H122</f>
        <v>0</v>
      </c>
      <c r="I122" s="21">
        <f>'賃金引上げ確認シート（賃金引上げ前）'!I122</f>
        <v>0</v>
      </c>
      <c r="J122" s="21">
        <f>'賃金引上げ確認シート（賃金引上げ前）'!J122</f>
        <v>0</v>
      </c>
      <c r="K122" s="21">
        <f>'賃金引上げ確認シート（賃金引上げ前）'!K122</f>
        <v>0</v>
      </c>
      <c r="M122" s="19">
        <f>COUNTIF(B122:K122,"*")</f>
        <v>0</v>
      </c>
    </row>
    <row r="123" spans="1:13" ht="18" customHeight="1">
      <c r="A123" s="13" t="s">
        <v>15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</row>
    <row r="124" spans="1:13" ht="18" customHeight="1">
      <c r="A124" s="7" t="str">
        <f>$A$12</f>
        <v>手当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</row>
    <row r="125" spans="1:13" ht="18" customHeight="1">
      <c r="A125" s="7" t="str">
        <f>$A$13</f>
        <v>手当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</row>
    <row r="126" spans="1:13" ht="18" customHeight="1">
      <c r="A126" s="7" t="str">
        <f>$A$14</f>
        <v>手当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</row>
    <row r="127" spans="1:13" ht="18" customHeight="1">
      <c r="A127" s="7" t="str">
        <f>$A$15</f>
        <v>手当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</row>
    <row r="128" spans="1:13" ht="18" customHeight="1">
      <c r="A128" s="7" t="str">
        <f>$A$16</f>
        <v>手当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</row>
    <row r="129" spans="1:13" ht="18" customHeight="1">
      <c r="A129" s="7" t="str">
        <f>$A$17</f>
        <v>手当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</row>
    <row r="130" spans="1:13" ht="18" customHeight="1">
      <c r="A130" s="7" t="str">
        <f>$A$18</f>
        <v>手当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</row>
    <row r="131" spans="1:13" ht="18" customHeight="1">
      <c r="A131" s="7" t="str">
        <f>$A$19</f>
        <v>手当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</row>
    <row r="132" spans="1:13" ht="18" customHeight="1">
      <c r="A132" s="7" t="str">
        <f>$A$20</f>
        <v>手当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</row>
    <row r="133" spans="1:13" ht="18" customHeight="1">
      <c r="A133" s="7" t="str">
        <f>$A$21</f>
        <v>手当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</row>
    <row r="134" spans="1:13" ht="18" customHeight="1">
      <c r="A134" s="15"/>
      <c r="B134" s="16">
        <f t="shared" ref="B134:K134" si="7">SUM(B123:B133)</f>
        <v>0</v>
      </c>
      <c r="C134" s="16">
        <f t="shared" si="7"/>
        <v>0</v>
      </c>
      <c r="D134" s="16">
        <f t="shared" si="7"/>
        <v>0</v>
      </c>
      <c r="E134" s="16">
        <f t="shared" si="7"/>
        <v>0</v>
      </c>
      <c r="F134" s="16">
        <f t="shared" si="7"/>
        <v>0</v>
      </c>
      <c r="G134" s="16">
        <f t="shared" si="7"/>
        <v>0</v>
      </c>
      <c r="H134" s="16">
        <f t="shared" si="7"/>
        <v>0</v>
      </c>
      <c r="I134" s="16">
        <f t="shared" si="7"/>
        <v>0</v>
      </c>
      <c r="J134" s="16">
        <f t="shared" si="7"/>
        <v>0</v>
      </c>
      <c r="K134" s="16">
        <f t="shared" si="7"/>
        <v>0</v>
      </c>
      <c r="M134" s="17">
        <f>SUM(B134:K134)</f>
        <v>0</v>
      </c>
    </row>
    <row r="135" spans="1:13" ht="18" customHeight="1"/>
    <row r="136" spans="1:13" ht="18" customHeight="1">
      <c r="A136" s="12">
        <v>9</v>
      </c>
      <c r="B136" s="29" t="str">
        <f>B8</f>
        <v>令和○年○月支給分【比較月】</v>
      </c>
      <c r="C136" s="30"/>
      <c r="D136" s="30"/>
      <c r="E136" s="30"/>
      <c r="F136" s="30"/>
      <c r="G136" s="30"/>
      <c r="H136" s="30"/>
      <c r="I136" s="30"/>
      <c r="J136" s="30"/>
      <c r="K136" s="31"/>
    </row>
    <row r="137" spans="1:13" ht="18" customHeight="1">
      <c r="A137" s="13" t="s">
        <v>2</v>
      </c>
      <c r="B137" s="6">
        <v>81</v>
      </c>
      <c r="C137" s="6">
        <v>82</v>
      </c>
      <c r="D137" s="6">
        <v>83</v>
      </c>
      <c r="E137" s="6">
        <v>84</v>
      </c>
      <c r="F137" s="6">
        <v>85</v>
      </c>
      <c r="G137" s="6">
        <v>86</v>
      </c>
      <c r="H137" s="6">
        <v>87</v>
      </c>
      <c r="I137" s="6">
        <v>88</v>
      </c>
      <c r="J137" s="6">
        <v>89</v>
      </c>
      <c r="K137" s="6">
        <v>90</v>
      </c>
    </row>
    <row r="138" spans="1:13" ht="18" customHeight="1">
      <c r="A138" s="13" t="s">
        <v>14</v>
      </c>
      <c r="B138" s="21">
        <f>'賃金引上げ確認シート（賃金引上げ前）'!B138</f>
        <v>0</v>
      </c>
      <c r="C138" s="21">
        <f>'賃金引上げ確認シート（賃金引上げ前）'!C138</f>
        <v>0</v>
      </c>
      <c r="D138" s="21">
        <f>'賃金引上げ確認シート（賃金引上げ前）'!D138</f>
        <v>0</v>
      </c>
      <c r="E138" s="21">
        <f>'賃金引上げ確認シート（賃金引上げ前）'!E138</f>
        <v>0</v>
      </c>
      <c r="F138" s="21">
        <f>'賃金引上げ確認シート（賃金引上げ前）'!F138</f>
        <v>0</v>
      </c>
      <c r="G138" s="21">
        <f>'賃金引上げ確認シート（賃金引上げ前）'!G138</f>
        <v>0</v>
      </c>
      <c r="H138" s="21">
        <f>'賃金引上げ確認シート（賃金引上げ前）'!H138</f>
        <v>0</v>
      </c>
      <c r="I138" s="21">
        <f>'賃金引上げ確認シート（賃金引上げ前）'!I138</f>
        <v>0</v>
      </c>
      <c r="J138" s="21">
        <f>'賃金引上げ確認シート（賃金引上げ前）'!J138</f>
        <v>0</v>
      </c>
      <c r="K138" s="21">
        <f>'賃金引上げ確認シート（賃金引上げ前）'!K138</f>
        <v>0</v>
      </c>
      <c r="M138" s="19">
        <f>COUNTIF(B138:K138,"*")</f>
        <v>0</v>
      </c>
    </row>
    <row r="139" spans="1:13" ht="18" customHeight="1">
      <c r="A139" s="13" t="s">
        <v>15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</row>
    <row r="140" spans="1:13" ht="18" customHeight="1">
      <c r="A140" s="7" t="str">
        <f>$A$12</f>
        <v>手当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</row>
    <row r="141" spans="1:13" ht="18" customHeight="1">
      <c r="A141" s="7" t="str">
        <f>$A$13</f>
        <v>手当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</row>
    <row r="142" spans="1:13" ht="18" customHeight="1">
      <c r="A142" s="7" t="str">
        <f>$A$14</f>
        <v>手当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</row>
    <row r="143" spans="1:13" ht="18" customHeight="1">
      <c r="A143" s="7" t="str">
        <f>$A$15</f>
        <v>手当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</row>
    <row r="144" spans="1:13" ht="18" customHeight="1">
      <c r="A144" s="7" t="str">
        <f>$A$16</f>
        <v>手当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</row>
    <row r="145" spans="1:13" ht="18" customHeight="1">
      <c r="A145" s="7" t="str">
        <f>$A$17</f>
        <v>手当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</row>
    <row r="146" spans="1:13" ht="18" customHeight="1">
      <c r="A146" s="7" t="str">
        <f>$A$18</f>
        <v>手当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</row>
    <row r="147" spans="1:13" ht="18" customHeight="1">
      <c r="A147" s="7" t="str">
        <f>$A$19</f>
        <v>手当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</row>
    <row r="148" spans="1:13" ht="18" customHeight="1">
      <c r="A148" s="7" t="str">
        <f>$A$20</f>
        <v>手当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</row>
    <row r="149" spans="1:13" ht="18" customHeight="1">
      <c r="A149" s="7" t="str">
        <f>$A$21</f>
        <v>手当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</row>
    <row r="150" spans="1:13" ht="18" customHeight="1">
      <c r="A150" s="15"/>
      <c r="B150" s="16">
        <f t="shared" ref="B150:K150" si="8">SUM(B139:B149)</f>
        <v>0</v>
      </c>
      <c r="C150" s="16">
        <f t="shared" si="8"/>
        <v>0</v>
      </c>
      <c r="D150" s="16">
        <f t="shared" si="8"/>
        <v>0</v>
      </c>
      <c r="E150" s="16">
        <f t="shared" si="8"/>
        <v>0</v>
      </c>
      <c r="F150" s="16">
        <f t="shared" si="8"/>
        <v>0</v>
      </c>
      <c r="G150" s="16">
        <f t="shared" si="8"/>
        <v>0</v>
      </c>
      <c r="H150" s="16">
        <f t="shared" si="8"/>
        <v>0</v>
      </c>
      <c r="I150" s="16">
        <f t="shared" si="8"/>
        <v>0</v>
      </c>
      <c r="J150" s="16">
        <f t="shared" si="8"/>
        <v>0</v>
      </c>
      <c r="K150" s="16">
        <f t="shared" si="8"/>
        <v>0</v>
      </c>
      <c r="M150" s="17">
        <f>SUM(B150:K150)</f>
        <v>0</v>
      </c>
    </row>
    <row r="151" spans="1:13" ht="18" customHeight="1"/>
    <row r="152" spans="1:13" ht="18" customHeight="1">
      <c r="A152" s="12">
        <v>10</v>
      </c>
      <c r="B152" s="29" t="str">
        <f>B8</f>
        <v>令和○年○月支給分【比較月】</v>
      </c>
      <c r="C152" s="30"/>
      <c r="D152" s="30"/>
      <c r="E152" s="30"/>
      <c r="F152" s="30"/>
      <c r="G152" s="30"/>
      <c r="H152" s="30"/>
      <c r="I152" s="30"/>
      <c r="J152" s="30"/>
      <c r="K152" s="31"/>
    </row>
    <row r="153" spans="1:13" ht="18" customHeight="1">
      <c r="A153" s="13" t="s">
        <v>2</v>
      </c>
      <c r="B153" s="6">
        <v>91</v>
      </c>
      <c r="C153" s="6">
        <v>92</v>
      </c>
      <c r="D153" s="6">
        <v>93</v>
      </c>
      <c r="E153" s="6">
        <v>94</v>
      </c>
      <c r="F153" s="6">
        <v>95</v>
      </c>
      <c r="G153" s="6">
        <v>96</v>
      </c>
      <c r="H153" s="6">
        <v>97</v>
      </c>
      <c r="I153" s="6">
        <v>98</v>
      </c>
      <c r="J153" s="6">
        <v>99</v>
      </c>
      <c r="K153" s="6">
        <v>100</v>
      </c>
    </row>
    <row r="154" spans="1:13" ht="18" customHeight="1">
      <c r="A154" s="13" t="s">
        <v>14</v>
      </c>
      <c r="B154" s="21">
        <f>'賃金引上げ確認シート（賃金引上げ前）'!B154</f>
        <v>0</v>
      </c>
      <c r="C154" s="21">
        <f>'賃金引上げ確認シート（賃金引上げ前）'!C154</f>
        <v>0</v>
      </c>
      <c r="D154" s="21">
        <f>'賃金引上げ確認シート（賃金引上げ前）'!D154</f>
        <v>0</v>
      </c>
      <c r="E154" s="21">
        <f>'賃金引上げ確認シート（賃金引上げ前）'!E154</f>
        <v>0</v>
      </c>
      <c r="F154" s="21">
        <f>'賃金引上げ確認シート（賃金引上げ前）'!F154</f>
        <v>0</v>
      </c>
      <c r="G154" s="21">
        <f>'賃金引上げ確認シート（賃金引上げ前）'!G154</f>
        <v>0</v>
      </c>
      <c r="H154" s="21">
        <f>'賃金引上げ確認シート（賃金引上げ前）'!H154</f>
        <v>0</v>
      </c>
      <c r="I154" s="21">
        <f>'賃金引上げ確認シート（賃金引上げ前）'!I154</f>
        <v>0</v>
      </c>
      <c r="J154" s="21">
        <f>'賃金引上げ確認シート（賃金引上げ前）'!J154</f>
        <v>0</v>
      </c>
      <c r="K154" s="21">
        <f>'賃金引上げ確認シート（賃金引上げ前）'!K154</f>
        <v>0</v>
      </c>
      <c r="M154" s="19">
        <f>COUNTIF(B154:K154,"*")</f>
        <v>0</v>
      </c>
    </row>
    <row r="155" spans="1:13" ht="18" customHeight="1">
      <c r="A155" s="13" t="s">
        <v>15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</row>
    <row r="156" spans="1:13" ht="18" customHeight="1">
      <c r="A156" s="7" t="str">
        <f>$A$12</f>
        <v>手当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</row>
    <row r="157" spans="1:13" ht="18" customHeight="1">
      <c r="A157" s="7" t="str">
        <f>$A$13</f>
        <v>手当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3" ht="18" customHeight="1">
      <c r="A158" s="7" t="str">
        <f>$A$14</f>
        <v>手当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</row>
    <row r="159" spans="1:13" ht="18" customHeight="1">
      <c r="A159" s="7" t="str">
        <f>$A$15</f>
        <v>手当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</row>
    <row r="160" spans="1:13" ht="18" customHeight="1">
      <c r="A160" s="7" t="str">
        <f>$A$16</f>
        <v>手当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</row>
    <row r="161" spans="1:13" ht="18" customHeight="1">
      <c r="A161" s="7" t="str">
        <f>$A$17</f>
        <v>手当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</row>
    <row r="162" spans="1:13" ht="18" customHeight="1">
      <c r="A162" s="7" t="str">
        <f>$A$18</f>
        <v>手当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</row>
    <row r="163" spans="1:13" ht="18" customHeight="1">
      <c r="A163" s="7" t="str">
        <f>$A$19</f>
        <v>手当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</row>
    <row r="164" spans="1:13" ht="18" customHeight="1">
      <c r="A164" s="7" t="str">
        <f>$A$20</f>
        <v>手当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</row>
    <row r="165" spans="1:13" ht="18" customHeight="1">
      <c r="A165" s="7" t="str">
        <f>$A$21</f>
        <v>手当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</row>
    <row r="166" spans="1:13" ht="18" customHeight="1">
      <c r="A166" s="15"/>
      <c r="B166" s="16">
        <f t="shared" ref="B166:K166" si="9">SUM(B155:B165)</f>
        <v>0</v>
      </c>
      <c r="C166" s="16">
        <f t="shared" si="9"/>
        <v>0</v>
      </c>
      <c r="D166" s="16">
        <f t="shared" si="9"/>
        <v>0</v>
      </c>
      <c r="E166" s="16">
        <f t="shared" si="9"/>
        <v>0</v>
      </c>
      <c r="F166" s="16">
        <f t="shared" si="9"/>
        <v>0</v>
      </c>
      <c r="G166" s="16">
        <f t="shared" si="9"/>
        <v>0</v>
      </c>
      <c r="H166" s="16">
        <f t="shared" si="9"/>
        <v>0</v>
      </c>
      <c r="I166" s="16">
        <f t="shared" si="9"/>
        <v>0</v>
      </c>
      <c r="J166" s="16">
        <f t="shared" si="9"/>
        <v>0</v>
      </c>
      <c r="K166" s="16">
        <f t="shared" si="9"/>
        <v>0</v>
      </c>
      <c r="M166" s="17">
        <f>SUM(B166:K166)</f>
        <v>0</v>
      </c>
    </row>
    <row r="167" spans="1:13" ht="18" customHeight="1"/>
    <row r="168" spans="1:13" ht="18" customHeight="1">
      <c r="A168" s="12">
        <v>11</v>
      </c>
      <c r="B168" s="29" t="str">
        <f>B8</f>
        <v>令和○年○月支給分【比較月】</v>
      </c>
      <c r="C168" s="30"/>
      <c r="D168" s="30"/>
      <c r="E168" s="30"/>
      <c r="F168" s="30"/>
      <c r="G168" s="30"/>
      <c r="H168" s="30"/>
      <c r="I168" s="30"/>
      <c r="J168" s="30"/>
      <c r="K168" s="31"/>
    </row>
    <row r="169" spans="1:13" ht="18" customHeight="1">
      <c r="A169" s="13" t="s">
        <v>2</v>
      </c>
      <c r="B169" s="6">
        <v>101</v>
      </c>
      <c r="C169" s="6">
        <v>102</v>
      </c>
      <c r="D169" s="6">
        <v>103</v>
      </c>
      <c r="E169" s="6">
        <v>104</v>
      </c>
      <c r="F169" s="6">
        <v>105</v>
      </c>
      <c r="G169" s="6">
        <v>106</v>
      </c>
      <c r="H169" s="6">
        <v>107</v>
      </c>
      <c r="I169" s="6">
        <v>108</v>
      </c>
      <c r="J169" s="6">
        <v>109</v>
      </c>
      <c r="K169" s="6">
        <v>110</v>
      </c>
    </row>
    <row r="170" spans="1:13" ht="18" customHeight="1">
      <c r="A170" s="13" t="s">
        <v>14</v>
      </c>
      <c r="B170" s="21">
        <f>'賃金引上げ確認シート（賃金引上げ前）'!B170</f>
        <v>0</v>
      </c>
      <c r="C170" s="21">
        <f>'賃金引上げ確認シート（賃金引上げ前）'!C170</f>
        <v>0</v>
      </c>
      <c r="D170" s="21">
        <f>'賃金引上げ確認シート（賃金引上げ前）'!D170</f>
        <v>0</v>
      </c>
      <c r="E170" s="21">
        <f>'賃金引上げ確認シート（賃金引上げ前）'!E170</f>
        <v>0</v>
      </c>
      <c r="F170" s="21">
        <f>'賃金引上げ確認シート（賃金引上げ前）'!F170</f>
        <v>0</v>
      </c>
      <c r="G170" s="21">
        <f>'賃金引上げ確認シート（賃金引上げ前）'!G170</f>
        <v>0</v>
      </c>
      <c r="H170" s="21">
        <f>'賃金引上げ確認シート（賃金引上げ前）'!H170</f>
        <v>0</v>
      </c>
      <c r="I170" s="21">
        <f>'賃金引上げ確認シート（賃金引上げ前）'!I170</f>
        <v>0</v>
      </c>
      <c r="J170" s="21">
        <f>'賃金引上げ確認シート（賃金引上げ前）'!J170</f>
        <v>0</v>
      </c>
      <c r="K170" s="21">
        <f>'賃金引上げ確認シート（賃金引上げ前）'!K170</f>
        <v>0</v>
      </c>
      <c r="M170" s="19">
        <f>COUNTIF(B170:K170,"*")</f>
        <v>0</v>
      </c>
    </row>
    <row r="171" spans="1:13" ht="18" customHeight="1">
      <c r="A171" s="13" t="s">
        <v>15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</row>
    <row r="172" spans="1:13" ht="18" customHeight="1">
      <c r="A172" s="7" t="str">
        <f>$A$12</f>
        <v>手当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</row>
    <row r="173" spans="1:13" ht="18" customHeight="1">
      <c r="A173" s="7" t="str">
        <f>$A$13</f>
        <v>手当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</row>
    <row r="174" spans="1:13" ht="18" customHeight="1">
      <c r="A174" s="7" t="str">
        <f>$A$14</f>
        <v>手当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</row>
    <row r="175" spans="1:13" ht="18" customHeight="1">
      <c r="A175" s="7" t="str">
        <f>$A$15</f>
        <v>手当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</row>
    <row r="176" spans="1:13" ht="18" customHeight="1">
      <c r="A176" s="7" t="str">
        <f>$A$16</f>
        <v>手当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</row>
    <row r="177" spans="1:13" ht="18" customHeight="1">
      <c r="A177" s="7" t="str">
        <f>$A$17</f>
        <v>手当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</row>
    <row r="178" spans="1:13" ht="18" customHeight="1">
      <c r="A178" s="7" t="str">
        <f>$A$18</f>
        <v>手当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</row>
    <row r="179" spans="1:13" ht="18" customHeight="1">
      <c r="A179" s="7" t="str">
        <f>$A$19</f>
        <v>手当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</row>
    <row r="180" spans="1:13" ht="18" customHeight="1">
      <c r="A180" s="7" t="str">
        <f>$A$20</f>
        <v>手当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</row>
    <row r="181" spans="1:13" ht="18" customHeight="1">
      <c r="A181" s="7" t="str">
        <f>$A$21</f>
        <v>手当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</row>
    <row r="182" spans="1:13" ht="18" customHeight="1">
      <c r="A182" s="15"/>
      <c r="B182" s="16">
        <f t="shared" ref="B182:K182" si="10">SUM(B171:B181)</f>
        <v>0</v>
      </c>
      <c r="C182" s="16">
        <f t="shared" si="10"/>
        <v>0</v>
      </c>
      <c r="D182" s="16">
        <f t="shared" si="10"/>
        <v>0</v>
      </c>
      <c r="E182" s="16">
        <f t="shared" si="10"/>
        <v>0</v>
      </c>
      <c r="F182" s="16">
        <f t="shared" si="10"/>
        <v>0</v>
      </c>
      <c r="G182" s="16">
        <f t="shared" si="10"/>
        <v>0</v>
      </c>
      <c r="H182" s="16">
        <f t="shared" si="10"/>
        <v>0</v>
      </c>
      <c r="I182" s="16">
        <f t="shared" si="10"/>
        <v>0</v>
      </c>
      <c r="J182" s="16">
        <f t="shared" si="10"/>
        <v>0</v>
      </c>
      <c r="K182" s="16">
        <f t="shared" si="10"/>
        <v>0</v>
      </c>
      <c r="M182" s="17">
        <f>SUM(B182:K182)</f>
        <v>0</v>
      </c>
    </row>
    <row r="183" spans="1:13" ht="18" customHeight="1"/>
    <row r="184" spans="1:13" ht="18" customHeight="1">
      <c r="A184" s="12">
        <v>12</v>
      </c>
      <c r="B184" s="29" t="str">
        <f>B8</f>
        <v>令和○年○月支給分【比較月】</v>
      </c>
      <c r="C184" s="30"/>
      <c r="D184" s="30"/>
      <c r="E184" s="30"/>
      <c r="F184" s="30"/>
      <c r="G184" s="30"/>
      <c r="H184" s="30"/>
      <c r="I184" s="30"/>
      <c r="J184" s="30"/>
      <c r="K184" s="31"/>
    </row>
    <row r="185" spans="1:13" ht="18" customHeight="1">
      <c r="A185" s="13" t="s">
        <v>2</v>
      </c>
      <c r="B185" s="6">
        <v>111</v>
      </c>
      <c r="C185" s="6">
        <v>112</v>
      </c>
      <c r="D185" s="6">
        <v>113</v>
      </c>
      <c r="E185" s="6">
        <v>114</v>
      </c>
      <c r="F185" s="6">
        <v>115</v>
      </c>
      <c r="G185" s="6">
        <v>116</v>
      </c>
      <c r="H185" s="6">
        <v>117</v>
      </c>
      <c r="I185" s="6">
        <v>118</v>
      </c>
      <c r="J185" s="6">
        <v>119</v>
      </c>
      <c r="K185" s="6">
        <v>120</v>
      </c>
    </row>
    <row r="186" spans="1:13" ht="18" customHeight="1">
      <c r="A186" s="13" t="s">
        <v>14</v>
      </c>
      <c r="B186" s="21">
        <f>'賃金引上げ確認シート（賃金引上げ前）'!B186</f>
        <v>0</v>
      </c>
      <c r="C186" s="21">
        <f>'賃金引上げ確認シート（賃金引上げ前）'!C186</f>
        <v>0</v>
      </c>
      <c r="D186" s="21">
        <f>'賃金引上げ確認シート（賃金引上げ前）'!D186</f>
        <v>0</v>
      </c>
      <c r="E186" s="21">
        <f>'賃金引上げ確認シート（賃金引上げ前）'!E186</f>
        <v>0</v>
      </c>
      <c r="F186" s="21">
        <f>'賃金引上げ確認シート（賃金引上げ前）'!F186</f>
        <v>0</v>
      </c>
      <c r="G186" s="21">
        <f>'賃金引上げ確認シート（賃金引上げ前）'!G186</f>
        <v>0</v>
      </c>
      <c r="H186" s="21">
        <f>'賃金引上げ確認シート（賃金引上げ前）'!H186</f>
        <v>0</v>
      </c>
      <c r="I186" s="21">
        <f>'賃金引上げ確認シート（賃金引上げ前）'!I186</f>
        <v>0</v>
      </c>
      <c r="J186" s="21">
        <f>'賃金引上げ確認シート（賃金引上げ前）'!J186</f>
        <v>0</v>
      </c>
      <c r="K186" s="21">
        <f>'賃金引上げ確認シート（賃金引上げ前）'!K186</f>
        <v>0</v>
      </c>
      <c r="M186" s="19">
        <f>COUNTIF(B186:K186,"*")</f>
        <v>0</v>
      </c>
    </row>
    <row r="187" spans="1:13" ht="18" customHeight="1">
      <c r="A187" s="13" t="s">
        <v>15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</row>
    <row r="188" spans="1:13" ht="18" customHeight="1">
      <c r="A188" s="7" t="str">
        <f>$A$12</f>
        <v>手当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</row>
    <row r="189" spans="1:13" ht="18" customHeight="1">
      <c r="A189" s="7" t="str">
        <f>$A$13</f>
        <v>手当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</row>
    <row r="190" spans="1:13" ht="18" customHeight="1">
      <c r="A190" s="7" t="str">
        <f>$A$14</f>
        <v>手当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</row>
    <row r="191" spans="1:13" ht="18" customHeight="1">
      <c r="A191" s="7" t="str">
        <f>$A$15</f>
        <v>手当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</row>
    <row r="192" spans="1:13" ht="18" customHeight="1">
      <c r="A192" s="7" t="str">
        <f>$A$16</f>
        <v>手当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</row>
    <row r="193" spans="1:13" ht="18" customHeight="1">
      <c r="A193" s="7" t="str">
        <f>$A$17</f>
        <v>手当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1:13" ht="18" customHeight="1">
      <c r="A194" s="7" t="str">
        <f>$A$18</f>
        <v>手当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</row>
    <row r="195" spans="1:13" ht="18" customHeight="1">
      <c r="A195" s="7" t="str">
        <f>$A$19</f>
        <v>手当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</row>
    <row r="196" spans="1:13" ht="18" customHeight="1">
      <c r="A196" s="7" t="str">
        <f>$A$20</f>
        <v>手当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1:13" ht="18" customHeight="1">
      <c r="A197" s="7" t="str">
        <f>$A$21</f>
        <v>手当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</row>
    <row r="198" spans="1:13" ht="18" customHeight="1">
      <c r="A198" s="15"/>
      <c r="B198" s="16">
        <f t="shared" ref="B198:K198" si="11">SUM(B187:B197)</f>
        <v>0</v>
      </c>
      <c r="C198" s="16">
        <f t="shared" si="11"/>
        <v>0</v>
      </c>
      <c r="D198" s="16">
        <f t="shared" si="11"/>
        <v>0</v>
      </c>
      <c r="E198" s="16">
        <f t="shared" si="11"/>
        <v>0</v>
      </c>
      <c r="F198" s="16">
        <f t="shared" si="11"/>
        <v>0</v>
      </c>
      <c r="G198" s="16">
        <f t="shared" si="11"/>
        <v>0</v>
      </c>
      <c r="H198" s="16">
        <f t="shared" si="11"/>
        <v>0</v>
      </c>
      <c r="I198" s="16">
        <f t="shared" si="11"/>
        <v>0</v>
      </c>
      <c r="J198" s="16">
        <f t="shared" si="11"/>
        <v>0</v>
      </c>
      <c r="K198" s="16">
        <f t="shared" si="11"/>
        <v>0</v>
      </c>
      <c r="M198" s="17">
        <f>SUM(B198:K198)</f>
        <v>0</v>
      </c>
    </row>
    <row r="199" spans="1:13" ht="18" customHeight="1"/>
    <row r="200" spans="1:13" ht="18" customHeight="1">
      <c r="A200" s="12">
        <v>13</v>
      </c>
      <c r="B200" s="29" t="str">
        <f>B8</f>
        <v>令和○年○月支給分【比較月】</v>
      </c>
      <c r="C200" s="30"/>
      <c r="D200" s="30"/>
      <c r="E200" s="30"/>
      <c r="F200" s="30"/>
      <c r="G200" s="30"/>
      <c r="H200" s="30"/>
      <c r="I200" s="30"/>
      <c r="J200" s="30"/>
      <c r="K200" s="31"/>
    </row>
    <row r="201" spans="1:13" ht="18" customHeight="1">
      <c r="A201" s="13" t="s">
        <v>2</v>
      </c>
      <c r="B201" s="6">
        <v>121</v>
      </c>
      <c r="C201" s="6">
        <v>122</v>
      </c>
      <c r="D201" s="6">
        <v>123</v>
      </c>
      <c r="E201" s="6">
        <v>124</v>
      </c>
      <c r="F201" s="6">
        <v>125</v>
      </c>
      <c r="G201" s="6">
        <v>126</v>
      </c>
      <c r="H201" s="6">
        <v>127</v>
      </c>
      <c r="I201" s="6">
        <v>128</v>
      </c>
      <c r="J201" s="6">
        <v>129</v>
      </c>
      <c r="K201" s="6">
        <v>130</v>
      </c>
    </row>
    <row r="202" spans="1:13" ht="18" customHeight="1">
      <c r="A202" s="13" t="s">
        <v>14</v>
      </c>
      <c r="B202" s="21">
        <f>'賃金引上げ確認シート（賃金引上げ前）'!B202</f>
        <v>0</v>
      </c>
      <c r="C202" s="21">
        <f>'賃金引上げ確認シート（賃金引上げ前）'!C202</f>
        <v>0</v>
      </c>
      <c r="D202" s="21">
        <f>'賃金引上げ確認シート（賃金引上げ前）'!D202</f>
        <v>0</v>
      </c>
      <c r="E202" s="21">
        <f>'賃金引上げ確認シート（賃金引上げ前）'!E202</f>
        <v>0</v>
      </c>
      <c r="F202" s="21">
        <f>'賃金引上げ確認シート（賃金引上げ前）'!F202</f>
        <v>0</v>
      </c>
      <c r="G202" s="21">
        <f>'賃金引上げ確認シート（賃金引上げ前）'!G202</f>
        <v>0</v>
      </c>
      <c r="H202" s="21">
        <f>'賃金引上げ確認シート（賃金引上げ前）'!H202</f>
        <v>0</v>
      </c>
      <c r="I202" s="21">
        <f>'賃金引上げ確認シート（賃金引上げ前）'!I202</f>
        <v>0</v>
      </c>
      <c r="J202" s="21">
        <f>'賃金引上げ確認シート（賃金引上げ前）'!J202</f>
        <v>0</v>
      </c>
      <c r="K202" s="21">
        <f>'賃金引上げ確認シート（賃金引上げ前）'!K202</f>
        <v>0</v>
      </c>
      <c r="M202" s="19">
        <f>COUNTIF(B202:K202,"*")</f>
        <v>0</v>
      </c>
    </row>
    <row r="203" spans="1:13" ht="18" customHeight="1">
      <c r="A203" s="13" t="s">
        <v>15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</row>
    <row r="204" spans="1:13" ht="18" customHeight="1">
      <c r="A204" s="7" t="str">
        <f>$A$12</f>
        <v>手当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</row>
    <row r="205" spans="1:13" ht="18" customHeight="1">
      <c r="A205" s="7" t="str">
        <f>$A$13</f>
        <v>手当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</row>
    <row r="206" spans="1:13" ht="18" customHeight="1">
      <c r="A206" s="7" t="str">
        <f>$A$14</f>
        <v>手当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</row>
    <row r="207" spans="1:13" ht="18" customHeight="1">
      <c r="A207" s="7" t="str">
        <f>$A$15</f>
        <v>手当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</row>
    <row r="208" spans="1:13" ht="18" customHeight="1">
      <c r="A208" s="7" t="str">
        <f>$A$16</f>
        <v>手当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</row>
    <row r="209" spans="1:13" ht="18" customHeight="1">
      <c r="A209" s="7" t="str">
        <f>$A$17</f>
        <v>手当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</row>
    <row r="210" spans="1:13" ht="18" customHeight="1">
      <c r="A210" s="7" t="str">
        <f>$A$18</f>
        <v>手当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</row>
    <row r="211" spans="1:13" ht="18" customHeight="1">
      <c r="A211" s="7" t="str">
        <f>$A$19</f>
        <v>手当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</row>
    <row r="212" spans="1:13" ht="18" customHeight="1">
      <c r="A212" s="7" t="str">
        <f>$A$20</f>
        <v>手当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</row>
    <row r="213" spans="1:13" ht="18" customHeight="1">
      <c r="A213" s="7" t="str">
        <f>$A$21</f>
        <v>手当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</row>
    <row r="214" spans="1:13" ht="18" customHeight="1">
      <c r="A214" s="15"/>
      <c r="B214" s="16">
        <f t="shared" ref="B214:K214" si="12">SUM(B203:B213)</f>
        <v>0</v>
      </c>
      <c r="C214" s="16">
        <f t="shared" si="12"/>
        <v>0</v>
      </c>
      <c r="D214" s="16">
        <f t="shared" si="12"/>
        <v>0</v>
      </c>
      <c r="E214" s="16">
        <f t="shared" si="12"/>
        <v>0</v>
      </c>
      <c r="F214" s="16">
        <f t="shared" si="12"/>
        <v>0</v>
      </c>
      <c r="G214" s="16">
        <f t="shared" si="12"/>
        <v>0</v>
      </c>
      <c r="H214" s="16">
        <f t="shared" si="12"/>
        <v>0</v>
      </c>
      <c r="I214" s="16">
        <f t="shared" si="12"/>
        <v>0</v>
      </c>
      <c r="J214" s="16">
        <f t="shared" si="12"/>
        <v>0</v>
      </c>
      <c r="K214" s="16">
        <f t="shared" si="12"/>
        <v>0</v>
      </c>
      <c r="M214" s="17">
        <f>SUM(B214:K214)</f>
        <v>0</v>
      </c>
    </row>
    <row r="215" spans="1:13" ht="18" customHeight="1"/>
    <row r="216" spans="1:13" ht="18" customHeight="1">
      <c r="A216" s="12">
        <v>14</v>
      </c>
      <c r="B216" s="29" t="str">
        <f>B8</f>
        <v>令和○年○月支給分【比較月】</v>
      </c>
      <c r="C216" s="30"/>
      <c r="D216" s="30"/>
      <c r="E216" s="30"/>
      <c r="F216" s="30"/>
      <c r="G216" s="30"/>
      <c r="H216" s="30"/>
      <c r="I216" s="30"/>
      <c r="J216" s="30"/>
      <c r="K216" s="31"/>
    </row>
    <row r="217" spans="1:13" ht="18" customHeight="1">
      <c r="A217" s="13" t="s">
        <v>2</v>
      </c>
      <c r="B217" s="6">
        <v>131</v>
      </c>
      <c r="C217" s="6">
        <v>132</v>
      </c>
      <c r="D217" s="6">
        <v>133</v>
      </c>
      <c r="E217" s="6">
        <v>134</v>
      </c>
      <c r="F217" s="6">
        <v>135</v>
      </c>
      <c r="G217" s="6">
        <v>136</v>
      </c>
      <c r="H217" s="6">
        <v>137</v>
      </c>
      <c r="I217" s="6">
        <v>138</v>
      </c>
      <c r="J217" s="6">
        <v>139</v>
      </c>
      <c r="K217" s="6">
        <v>140</v>
      </c>
    </row>
    <row r="218" spans="1:13" ht="18" customHeight="1">
      <c r="A218" s="13" t="s">
        <v>14</v>
      </c>
      <c r="B218" s="21">
        <f>'賃金引上げ確認シート（賃金引上げ前）'!B218</f>
        <v>0</v>
      </c>
      <c r="C218" s="21">
        <f>'賃金引上げ確認シート（賃金引上げ前）'!C218</f>
        <v>0</v>
      </c>
      <c r="D218" s="21">
        <f>'賃金引上げ確認シート（賃金引上げ前）'!D218</f>
        <v>0</v>
      </c>
      <c r="E218" s="21">
        <f>'賃金引上げ確認シート（賃金引上げ前）'!E218</f>
        <v>0</v>
      </c>
      <c r="F218" s="21">
        <f>'賃金引上げ確認シート（賃金引上げ前）'!F218</f>
        <v>0</v>
      </c>
      <c r="G218" s="21">
        <f>'賃金引上げ確認シート（賃金引上げ前）'!G218</f>
        <v>0</v>
      </c>
      <c r="H218" s="21">
        <f>'賃金引上げ確認シート（賃金引上げ前）'!H218</f>
        <v>0</v>
      </c>
      <c r="I218" s="21">
        <f>'賃金引上げ確認シート（賃金引上げ前）'!I218</f>
        <v>0</v>
      </c>
      <c r="J218" s="21">
        <f>'賃金引上げ確認シート（賃金引上げ前）'!J218</f>
        <v>0</v>
      </c>
      <c r="K218" s="21">
        <f>'賃金引上げ確認シート（賃金引上げ前）'!K218</f>
        <v>0</v>
      </c>
      <c r="M218" s="19">
        <f>COUNTIF(B218:K218,"*")</f>
        <v>0</v>
      </c>
    </row>
    <row r="219" spans="1:13" ht="18" customHeight="1">
      <c r="A219" s="13" t="s">
        <v>15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</row>
    <row r="220" spans="1:13" ht="18" customHeight="1">
      <c r="A220" s="7" t="str">
        <f>$A$12</f>
        <v>手当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</row>
    <row r="221" spans="1:13" ht="18" customHeight="1">
      <c r="A221" s="7" t="str">
        <f>$A$13</f>
        <v>手当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</row>
    <row r="222" spans="1:13" ht="18" customHeight="1">
      <c r="A222" s="7" t="str">
        <f>$A$14</f>
        <v>手当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</row>
    <row r="223" spans="1:13" ht="18" customHeight="1">
      <c r="A223" s="7" t="str">
        <f>$A$15</f>
        <v>手当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</row>
    <row r="224" spans="1:13" ht="18" customHeight="1">
      <c r="A224" s="7" t="str">
        <f>$A$16</f>
        <v>手当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</row>
    <row r="225" spans="1:13" ht="18" customHeight="1">
      <c r="A225" s="7" t="str">
        <f>$A$17</f>
        <v>手当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</row>
    <row r="226" spans="1:13" ht="18" customHeight="1">
      <c r="A226" s="7" t="str">
        <f>$A$18</f>
        <v>手当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</row>
    <row r="227" spans="1:13" ht="18" customHeight="1">
      <c r="A227" s="7" t="str">
        <f>$A$19</f>
        <v>手当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</row>
    <row r="228" spans="1:13" ht="18" customHeight="1">
      <c r="A228" s="7" t="str">
        <f>$A$20</f>
        <v>手当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</row>
    <row r="229" spans="1:13" ht="18" customHeight="1">
      <c r="A229" s="7" t="str">
        <f>$A$21</f>
        <v>手当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</row>
    <row r="230" spans="1:13" ht="18" customHeight="1">
      <c r="A230" s="15"/>
      <c r="B230" s="16">
        <f t="shared" ref="B230:K230" si="13">SUM(B219:B229)</f>
        <v>0</v>
      </c>
      <c r="C230" s="16">
        <f t="shared" si="13"/>
        <v>0</v>
      </c>
      <c r="D230" s="16">
        <f t="shared" si="13"/>
        <v>0</v>
      </c>
      <c r="E230" s="16">
        <f t="shared" si="13"/>
        <v>0</v>
      </c>
      <c r="F230" s="16">
        <f t="shared" si="13"/>
        <v>0</v>
      </c>
      <c r="G230" s="16">
        <f t="shared" si="13"/>
        <v>0</v>
      </c>
      <c r="H230" s="16">
        <f t="shared" si="13"/>
        <v>0</v>
      </c>
      <c r="I230" s="16">
        <f t="shared" si="13"/>
        <v>0</v>
      </c>
      <c r="J230" s="16">
        <f t="shared" si="13"/>
        <v>0</v>
      </c>
      <c r="K230" s="16">
        <f t="shared" si="13"/>
        <v>0</v>
      </c>
      <c r="M230" s="17">
        <f>SUM(B230:K230)</f>
        <v>0</v>
      </c>
    </row>
    <row r="231" spans="1:13" ht="18" customHeight="1"/>
    <row r="232" spans="1:13" ht="18" customHeight="1">
      <c r="A232" s="12">
        <v>15</v>
      </c>
      <c r="B232" s="29" t="str">
        <f>B8</f>
        <v>令和○年○月支給分【比較月】</v>
      </c>
      <c r="C232" s="30"/>
      <c r="D232" s="30"/>
      <c r="E232" s="30"/>
      <c r="F232" s="30"/>
      <c r="G232" s="30"/>
      <c r="H232" s="30"/>
      <c r="I232" s="30"/>
      <c r="J232" s="30"/>
      <c r="K232" s="31"/>
    </row>
    <row r="233" spans="1:13" ht="18" customHeight="1">
      <c r="A233" s="13" t="s">
        <v>2</v>
      </c>
      <c r="B233" s="6">
        <v>141</v>
      </c>
      <c r="C233" s="6">
        <v>142</v>
      </c>
      <c r="D233" s="6">
        <v>143</v>
      </c>
      <c r="E233" s="6">
        <v>144</v>
      </c>
      <c r="F233" s="6">
        <v>145</v>
      </c>
      <c r="G233" s="6">
        <v>146</v>
      </c>
      <c r="H233" s="6">
        <v>147</v>
      </c>
      <c r="I233" s="6">
        <v>148</v>
      </c>
      <c r="J233" s="6">
        <v>149</v>
      </c>
      <c r="K233" s="6">
        <v>150</v>
      </c>
    </row>
    <row r="234" spans="1:13" ht="18" customHeight="1">
      <c r="A234" s="13" t="s">
        <v>14</v>
      </c>
      <c r="B234" s="21">
        <f>'賃金引上げ確認シート（賃金引上げ前）'!B234</f>
        <v>0</v>
      </c>
      <c r="C234" s="21">
        <f>'賃金引上げ確認シート（賃金引上げ前）'!C234</f>
        <v>0</v>
      </c>
      <c r="D234" s="21">
        <f>'賃金引上げ確認シート（賃金引上げ前）'!D234</f>
        <v>0</v>
      </c>
      <c r="E234" s="21">
        <f>'賃金引上げ確認シート（賃金引上げ前）'!E234</f>
        <v>0</v>
      </c>
      <c r="F234" s="21">
        <f>'賃金引上げ確認シート（賃金引上げ前）'!F234</f>
        <v>0</v>
      </c>
      <c r="G234" s="21">
        <f>'賃金引上げ確認シート（賃金引上げ前）'!G234</f>
        <v>0</v>
      </c>
      <c r="H234" s="21">
        <f>'賃金引上げ確認シート（賃金引上げ前）'!H234</f>
        <v>0</v>
      </c>
      <c r="I234" s="21">
        <f>'賃金引上げ確認シート（賃金引上げ前）'!I234</f>
        <v>0</v>
      </c>
      <c r="J234" s="21">
        <f>'賃金引上げ確認シート（賃金引上げ前）'!J234</f>
        <v>0</v>
      </c>
      <c r="K234" s="21">
        <f>'賃金引上げ確認シート（賃金引上げ前）'!K234</f>
        <v>0</v>
      </c>
      <c r="M234" s="19">
        <f>COUNTIF(B234:K234,"*")</f>
        <v>0</v>
      </c>
    </row>
    <row r="235" spans="1:13" ht="18" customHeight="1">
      <c r="A235" s="13" t="s">
        <v>15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</row>
    <row r="236" spans="1:13" ht="18" customHeight="1">
      <c r="A236" s="7" t="str">
        <f>$A$12</f>
        <v>手当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</row>
    <row r="237" spans="1:13" ht="18" customHeight="1">
      <c r="A237" s="7" t="str">
        <f>$A$13</f>
        <v>手当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</row>
    <row r="238" spans="1:13" ht="18" customHeight="1">
      <c r="A238" s="7" t="str">
        <f>$A$14</f>
        <v>手当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</row>
    <row r="239" spans="1:13" ht="18" customHeight="1">
      <c r="A239" s="7" t="str">
        <f>$A$15</f>
        <v>手当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</row>
    <row r="240" spans="1:13" ht="18" customHeight="1">
      <c r="A240" s="7" t="str">
        <f>$A$16</f>
        <v>手当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</row>
    <row r="241" spans="1:13" ht="18" customHeight="1">
      <c r="A241" s="7" t="str">
        <f>$A$17</f>
        <v>手当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</row>
    <row r="242" spans="1:13" ht="18" customHeight="1">
      <c r="A242" s="7" t="str">
        <f>$A$18</f>
        <v>手当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</row>
    <row r="243" spans="1:13" ht="18" customHeight="1">
      <c r="A243" s="7" t="str">
        <f>$A$19</f>
        <v>手当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</row>
    <row r="244" spans="1:13" ht="18" customHeight="1">
      <c r="A244" s="7" t="str">
        <f>$A$20</f>
        <v>手当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</row>
    <row r="245" spans="1:13" ht="18" customHeight="1">
      <c r="A245" s="7" t="str">
        <f>$A$21</f>
        <v>手当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</row>
    <row r="246" spans="1:13" ht="18" customHeight="1">
      <c r="A246" s="15"/>
      <c r="B246" s="16">
        <f t="shared" ref="B246:K246" si="14">SUM(B235:B245)</f>
        <v>0</v>
      </c>
      <c r="C246" s="16">
        <f t="shared" si="14"/>
        <v>0</v>
      </c>
      <c r="D246" s="16">
        <f t="shared" si="14"/>
        <v>0</v>
      </c>
      <c r="E246" s="16">
        <f t="shared" si="14"/>
        <v>0</v>
      </c>
      <c r="F246" s="16">
        <f t="shared" si="14"/>
        <v>0</v>
      </c>
      <c r="G246" s="16">
        <f t="shared" si="14"/>
        <v>0</v>
      </c>
      <c r="H246" s="16">
        <f t="shared" si="14"/>
        <v>0</v>
      </c>
      <c r="I246" s="16">
        <f t="shared" si="14"/>
        <v>0</v>
      </c>
      <c r="J246" s="16">
        <f t="shared" si="14"/>
        <v>0</v>
      </c>
      <c r="K246" s="16">
        <f t="shared" si="14"/>
        <v>0</v>
      </c>
      <c r="M246" s="17">
        <f>SUM(B246:K246)</f>
        <v>0</v>
      </c>
    </row>
    <row r="247" spans="1:13" ht="18" customHeight="1"/>
    <row r="248" spans="1:13" ht="18" customHeight="1">
      <c r="A248" s="12">
        <v>16</v>
      </c>
      <c r="B248" s="29" t="str">
        <f>B8</f>
        <v>令和○年○月支給分【比較月】</v>
      </c>
      <c r="C248" s="30"/>
      <c r="D248" s="30"/>
      <c r="E248" s="30"/>
      <c r="F248" s="30"/>
      <c r="G248" s="30"/>
      <c r="H248" s="30"/>
      <c r="I248" s="30"/>
      <c r="J248" s="30"/>
      <c r="K248" s="31"/>
    </row>
    <row r="249" spans="1:13" ht="18" customHeight="1">
      <c r="A249" s="13" t="s">
        <v>2</v>
      </c>
      <c r="B249" s="6">
        <v>151</v>
      </c>
      <c r="C249" s="6">
        <v>152</v>
      </c>
      <c r="D249" s="6">
        <v>153</v>
      </c>
      <c r="E249" s="6">
        <v>154</v>
      </c>
      <c r="F249" s="6">
        <v>155</v>
      </c>
      <c r="G249" s="6">
        <v>156</v>
      </c>
      <c r="H249" s="6">
        <v>157</v>
      </c>
      <c r="I249" s="6">
        <v>158</v>
      </c>
      <c r="J249" s="6">
        <v>159</v>
      </c>
      <c r="K249" s="6">
        <v>160</v>
      </c>
    </row>
    <row r="250" spans="1:13" ht="18" customHeight="1">
      <c r="A250" s="13" t="s">
        <v>14</v>
      </c>
      <c r="B250" s="21">
        <f>'賃金引上げ確認シート（賃金引上げ前）'!B250</f>
        <v>0</v>
      </c>
      <c r="C250" s="21">
        <f>'賃金引上げ確認シート（賃金引上げ前）'!C250</f>
        <v>0</v>
      </c>
      <c r="D250" s="21">
        <f>'賃金引上げ確認シート（賃金引上げ前）'!D250</f>
        <v>0</v>
      </c>
      <c r="E250" s="21">
        <f>'賃金引上げ確認シート（賃金引上げ前）'!E250</f>
        <v>0</v>
      </c>
      <c r="F250" s="21">
        <f>'賃金引上げ確認シート（賃金引上げ前）'!F250</f>
        <v>0</v>
      </c>
      <c r="G250" s="21">
        <f>'賃金引上げ確認シート（賃金引上げ前）'!G250</f>
        <v>0</v>
      </c>
      <c r="H250" s="21">
        <f>'賃金引上げ確認シート（賃金引上げ前）'!H250</f>
        <v>0</v>
      </c>
      <c r="I250" s="21">
        <f>'賃金引上げ確認シート（賃金引上げ前）'!I250</f>
        <v>0</v>
      </c>
      <c r="J250" s="21">
        <f>'賃金引上げ確認シート（賃金引上げ前）'!J250</f>
        <v>0</v>
      </c>
      <c r="K250" s="21">
        <f>'賃金引上げ確認シート（賃金引上げ前）'!K250</f>
        <v>0</v>
      </c>
      <c r="M250" s="19">
        <f>COUNTIF(B250:K250,"*")</f>
        <v>0</v>
      </c>
    </row>
    <row r="251" spans="1:13" ht="18" customHeight="1">
      <c r="A251" s="13" t="s">
        <v>15</v>
      </c>
      <c r="B251" s="20"/>
      <c r="C251" s="20"/>
      <c r="D251" s="20"/>
      <c r="E251" s="20"/>
      <c r="F251" s="20"/>
      <c r="G251" s="20"/>
      <c r="H251" s="20"/>
      <c r="I251" s="20"/>
      <c r="J251" s="20"/>
      <c r="K251" s="20"/>
    </row>
    <row r="252" spans="1:13" ht="18" customHeight="1">
      <c r="A252" s="7" t="str">
        <f>$A$12</f>
        <v>手当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</row>
    <row r="253" spans="1:13" ht="18" customHeight="1">
      <c r="A253" s="7" t="str">
        <f>$A$13</f>
        <v>手当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</row>
    <row r="254" spans="1:13" ht="18" customHeight="1">
      <c r="A254" s="7" t="str">
        <f>$A$14</f>
        <v>手当</v>
      </c>
      <c r="B254" s="20"/>
      <c r="C254" s="20"/>
      <c r="D254" s="20"/>
      <c r="E254" s="20"/>
      <c r="F254" s="20"/>
      <c r="G254" s="20"/>
      <c r="H254" s="20"/>
      <c r="I254" s="20"/>
      <c r="J254" s="20"/>
      <c r="K254" s="20"/>
    </row>
    <row r="255" spans="1:13" ht="18" customHeight="1">
      <c r="A255" s="7" t="str">
        <f>$A$15</f>
        <v>手当</v>
      </c>
      <c r="B255" s="20"/>
      <c r="C255" s="20"/>
      <c r="D255" s="20"/>
      <c r="E255" s="20"/>
      <c r="F255" s="20"/>
      <c r="G255" s="20"/>
      <c r="H255" s="20"/>
      <c r="I255" s="20"/>
      <c r="J255" s="20"/>
      <c r="K255" s="20"/>
    </row>
    <row r="256" spans="1:13" ht="18" customHeight="1">
      <c r="A256" s="7" t="str">
        <f>$A$16</f>
        <v>手当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</row>
    <row r="257" spans="1:13" ht="18" customHeight="1">
      <c r="A257" s="7" t="str">
        <f>$A$17</f>
        <v>手当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</row>
    <row r="258" spans="1:13" ht="18" customHeight="1">
      <c r="A258" s="7" t="str">
        <f>$A$18</f>
        <v>手当</v>
      </c>
      <c r="B258" s="20"/>
      <c r="C258" s="20"/>
      <c r="D258" s="20"/>
      <c r="E258" s="20"/>
      <c r="F258" s="20"/>
      <c r="G258" s="20"/>
      <c r="H258" s="20"/>
      <c r="I258" s="20"/>
      <c r="J258" s="20"/>
      <c r="K258" s="20"/>
    </row>
    <row r="259" spans="1:13" ht="18" customHeight="1">
      <c r="A259" s="7" t="str">
        <f>$A$19</f>
        <v>手当</v>
      </c>
      <c r="B259" s="20"/>
      <c r="C259" s="20"/>
      <c r="D259" s="20"/>
      <c r="E259" s="20"/>
      <c r="F259" s="20"/>
      <c r="G259" s="20"/>
      <c r="H259" s="20"/>
      <c r="I259" s="20"/>
      <c r="J259" s="20"/>
      <c r="K259" s="20"/>
    </row>
    <row r="260" spans="1:13" ht="18" customHeight="1">
      <c r="A260" s="7" t="str">
        <f>$A$20</f>
        <v>手当</v>
      </c>
      <c r="B260" s="20"/>
      <c r="C260" s="20"/>
      <c r="D260" s="20"/>
      <c r="E260" s="20"/>
      <c r="F260" s="20"/>
      <c r="G260" s="20"/>
      <c r="H260" s="20"/>
      <c r="I260" s="20"/>
      <c r="J260" s="20"/>
      <c r="K260" s="20"/>
    </row>
    <row r="261" spans="1:13" ht="18" customHeight="1">
      <c r="A261" s="7" t="str">
        <f>$A$21</f>
        <v>手当</v>
      </c>
      <c r="B261" s="20"/>
      <c r="C261" s="20"/>
      <c r="D261" s="20"/>
      <c r="E261" s="20"/>
      <c r="F261" s="20"/>
      <c r="G261" s="20"/>
      <c r="H261" s="20"/>
      <c r="I261" s="20"/>
      <c r="J261" s="20"/>
      <c r="K261" s="20"/>
    </row>
    <row r="262" spans="1:13" ht="18" customHeight="1">
      <c r="A262" s="15"/>
      <c r="B262" s="16">
        <f t="shared" ref="B262:K262" si="15">SUM(B251:B261)</f>
        <v>0</v>
      </c>
      <c r="C262" s="16">
        <f t="shared" si="15"/>
        <v>0</v>
      </c>
      <c r="D262" s="16">
        <f t="shared" si="15"/>
        <v>0</v>
      </c>
      <c r="E262" s="16">
        <f t="shared" si="15"/>
        <v>0</v>
      </c>
      <c r="F262" s="16">
        <f t="shared" si="15"/>
        <v>0</v>
      </c>
      <c r="G262" s="16">
        <f t="shared" si="15"/>
        <v>0</v>
      </c>
      <c r="H262" s="16">
        <f t="shared" si="15"/>
        <v>0</v>
      </c>
      <c r="I262" s="16">
        <f t="shared" si="15"/>
        <v>0</v>
      </c>
      <c r="J262" s="16">
        <f t="shared" si="15"/>
        <v>0</v>
      </c>
      <c r="K262" s="16">
        <f t="shared" si="15"/>
        <v>0</v>
      </c>
      <c r="M262" s="17">
        <f>SUM(B262:K262)</f>
        <v>0</v>
      </c>
    </row>
    <row r="263" spans="1:13" ht="18" customHeight="1"/>
    <row r="264" spans="1:13" ht="18" customHeight="1">
      <c r="A264" s="12">
        <v>17</v>
      </c>
      <c r="B264" s="29" t="str">
        <f>B8</f>
        <v>令和○年○月支給分【比較月】</v>
      </c>
      <c r="C264" s="30"/>
      <c r="D264" s="30"/>
      <c r="E264" s="30"/>
      <c r="F264" s="30"/>
      <c r="G264" s="30"/>
      <c r="H264" s="30"/>
      <c r="I264" s="30"/>
      <c r="J264" s="30"/>
      <c r="K264" s="31"/>
    </row>
    <row r="265" spans="1:13" ht="18" customHeight="1">
      <c r="A265" s="13" t="s">
        <v>2</v>
      </c>
      <c r="B265" s="6">
        <v>161</v>
      </c>
      <c r="C265" s="6">
        <v>162</v>
      </c>
      <c r="D265" s="6">
        <v>163</v>
      </c>
      <c r="E265" s="6">
        <v>164</v>
      </c>
      <c r="F265" s="6">
        <v>165</v>
      </c>
      <c r="G265" s="6">
        <v>166</v>
      </c>
      <c r="H265" s="6">
        <v>167</v>
      </c>
      <c r="I265" s="6">
        <v>168</v>
      </c>
      <c r="J265" s="6">
        <v>169</v>
      </c>
      <c r="K265" s="6">
        <v>170</v>
      </c>
    </row>
    <row r="266" spans="1:13" ht="18" customHeight="1">
      <c r="A266" s="13" t="s">
        <v>14</v>
      </c>
      <c r="B266" s="21">
        <f>'賃金引上げ確認シート（賃金引上げ前）'!B266</f>
        <v>0</v>
      </c>
      <c r="C266" s="21">
        <f>'賃金引上げ確認シート（賃金引上げ前）'!C266</f>
        <v>0</v>
      </c>
      <c r="D266" s="21">
        <f>'賃金引上げ確認シート（賃金引上げ前）'!D266</f>
        <v>0</v>
      </c>
      <c r="E266" s="21">
        <f>'賃金引上げ確認シート（賃金引上げ前）'!E266</f>
        <v>0</v>
      </c>
      <c r="F266" s="21">
        <f>'賃金引上げ確認シート（賃金引上げ前）'!F266</f>
        <v>0</v>
      </c>
      <c r="G266" s="21">
        <f>'賃金引上げ確認シート（賃金引上げ前）'!G266</f>
        <v>0</v>
      </c>
      <c r="H266" s="21">
        <f>'賃金引上げ確認シート（賃金引上げ前）'!H266</f>
        <v>0</v>
      </c>
      <c r="I266" s="21">
        <f>'賃金引上げ確認シート（賃金引上げ前）'!I266</f>
        <v>0</v>
      </c>
      <c r="J266" s="21">
        <f>'賃金引上げ確認シート（賃金引上げ前）'!J266</f>
        <v>0</v>
      </c>
      <c r="K266" s="21">
        <f>'賃金引上げ確認シート（賃金引上げ前）'!K266</f>
        <v>0</v>
      </c>
      <c r="M266" s="19">
        <f>COUNTIF(B266:K266,"*")</f>
        <v>0</v>
      </c>
    </row>
    <row r="267" spans="1:13" ht="18" customHeight="1">
      <c r="A267" s="13" t="s">
        <v>15</v>
      </c>
      <c r="B267" s="20"/>
      <c r="C267" s="20"/>
      <c r="D267" s="20"/>
      <c r="E267" s="20"/>
      <c r="F267" s="20"/>
      <c r="G267" s="20"/>
      <c r="H267" s="20"/>
      <c r="I267" s="20"/>
      <c r="J267" s="20"/>
      <c r="K267" s="20"/>
    </row>
    <row r="268" spans="1:13" ht="18" customHeight="1">
      <c r="A268" s="7" t="str">
        <f>$A$12</f>
        <v>手当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</row>
    <row r="269" spans="1:13" ht="18" customHeight="1">
      <c r="A269" s="7" t="str">
        <f>$A$13</f>
        <v>手当</v>
      </c>
      <c r="B269" s="20"/>
      <c r="C269" s="20"/>
      <c r="D269" s="20"/>
      <c r="E269" s="20"/>
      <c r="F269" s="20"/>
      <c r="G269" s="20"/>
      <c r="H269" s="20"/>
      <c r="I269" s="20"/>
      <c r="J269" s="20"/>
      <c r="K269" s="20"/>
    </row>
    <row r="270" spans="1:13" ht="18" customHeight="1">
      <c r="A270" s="7" t="str">
        <f>$A$14</f>
        <v>手当</v>
      </c>
      <c r="B270" s="20"/>
      <c r="C270" s="20"/>
      <c r="D270" s="20"/>
      <c r="E270" s="20"/>
      <c r="F270" s="20"/>
      <c r="G270" s="20"/>
      <c r="H270" s="20"/>
      <c r="I270" s="20"/>
      <c r="J270" s="20"/>
      <c r="K270" s="20"/>
    </row>
    <row r="271" spans="1:13" ht="18" customHeight="1">
      <c r="A271" s="7" t="str">
        <f>$A$15</f>
        <v>手当</v>
      </c>
      <c r="B271" s="20"/>
      <c r="C271" s="20"/>
      <c r="D271" s="20"/>
      <c r="E271" s="20"/>
      <c r="F271" s="20"/>
      <c r="G271" s="20"/>
      <c r="H271" s="20"/>
      <c r="I271" s="20"/>
      <c r="J271" s="20"/>
      <c r="K271" s="20"/>
    </row>
    <row r="272" spans="1:13" ht="18" customHeight="1">
      <c r="A272" s="7" t="str">
        <f>$A$16</f>
        <v>手当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0"/>
    </row>
    <row r="273" spans="1:13" ht="18" customHeight="1">
      <c r="A273" s="7" t="str">
        <f>$A$17</f>
        <v>手当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</row>
    <row r="274" spans="1:13" ht="18" customHeight="1">
      <c r="A274" s="7" t="str">
        <f>$A$18</f>
        <v>手当</v>
      </c>
      <c r="B274" s="20"/>
      <c r="C274" s="20"/>
      <c r="D274" s="20"/>
      <c r="E274" s="20"/>
      <c r="F274" s="20"/>
      <c r="G274" s="20"/>
      <c r="H274" s="20"/>
      <c r="I274" s="20"/>
      <c r="J274" s="20"/>
      <c r="K274" s="20"/>
    </row>
    <row r="275" spans="1:13" ht="18" customHeight="1">
      <c r="A275" s="7" t="str">
        <f>$A$19</f>
        <v>手当</v>
      </c>
      <c r="B275" s="20"/>
      <c r="C275" s="20"/>
      <c r="D275" s="20"/>
      <c r="E275" s="20"/>
      <c r="F275" s="20"/>
      <c r="G275" s="20"/>
      <c r="H275" s="20"/>
      <c r="I275" s="20"/>
      <c r="J275" s="20"/>
      <c r="K275" s="20"/>
    </row>
    <row r="276" spans="1:13" ht="18" customHeight="1">
      <c r="A276" s="7" t="str">
        <f>$A$20</f>
        <v>手当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</row>
    <row r="277" spans="1:13" ht="18" customHeight="1">
      <c r="A277" s="7" t="str">
        <f>$A$21</f>
        <v>手当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</row>
    <row r="278" spans="1:13" ht="18" customHeight="1">
      <c r="A278" s="15"/>
      <c r="B278" s="16">
        <f t="shared" ref="B278:K278" si="16">SUM(B267:B277)</f>
        <v>0</v>
      </c>
      <c r="C278" s="16">
        <f t="shared" si="16"/>
        <v>0</v>
      </c>
      <c r="D278" s="16">
        <f t="shared" si="16"/>
        <v>0</v>
      </c>
      <c r="E278" s="16">
        <f t="shared" si="16"/>
        <v>0</v>
      </c>
      <c r="F278" s="16">
        <f t="shared" si="16"/>
        <v>0</v>
      </c>
      <c r="G278" s="16">
        <f t="shared" si="16"/>
        <v>0</v>
      </c>
      <c r="H278" s="16">
        <f t="shared" si="16"/>
        <v>0</v>
      </c>
      <c r="I278" s="16">
        <f t="shared" si="16"/>
        <v>0</v>
      </c>
      <c r="J278" s="16">
        <f t="shared" si="16"/>
        <v>0</v>
      </c>
      <c r="K278" s="16">
        <f t="shared" si="16"/>
        <v>0</v>
      </c>
      <c r="M278" s="17">
        <f>SUM(B278:K278)</f>
        <v>0</v>
      </c>
    </row>
    <row r="279" spans="1:13" ht="18" customHeight="1"/>
    <row r="280" spans="1:13" ht="18" customHeight="1">
      <c r="A280" s="12">
        <v>18</v>
      </c>
      <c r="B280" s="29" t="str">
        <f>B8</f>
        <v>令和○年○月支給分【比較月】</v>
      </c>
      <c r="C280" s="30"/>
      <c r="D280" s="30"/>
      <c r="E280" s="30"/>
      <c r="F280" s="30"/>
      <c r="G280" s="30"/>
      <c r="H280" s="30"/>
      <c r="I280" s="30"/>
      <c r="J280" s="30"/>
      <c r="K280" s="31"/>
    </row>
    <row r="281" spans="1:13" ht="18" customHeight="1">
      <c r="A281" s="13" t="s">
        <v>2</v>
      </c>
      <c r="B281" s="6">
        <v>171</v>
      </c>
      <c r="C281" s="6">
        <v>172</v>
      </c>
      <c r="D281" s="6">
        <v>173</v>
      </c>
      <c r="E281" s="6">
        <v>174</v>
      </c>
      <c r="F281" s="6">
        <v>175</v>
      </c>
      <c r="G281" s="6">
        <v>176</v>
      </c>
      <c r="H281" s="6">
        <v>177</v>
      </c>
      <c r="I281" s="6">
        <v>178</v>
      </c>
      <c r="J281" s="6">
        <v>179</v>
      </c>
      <c r="K281" s="6">
        <v>180</v>
      </c>
    </row>
    <row r="282" spans="1:13" ht="18" customHeight="1">
      <c r="A282" s="13" t="s">
        <v>14</v>
      </c>
      <c r="B282" s="21">
        <f>'賃金引上げ確認シート（賃金引上げ前）'!B282</f>
        <v>0</v>
      </c>
      <c r="C282" s="21">
        <f>'賃金引上げ確認シート（賃金引上げ前）'!C282</f>
        <v>0</v>
      </c>
      <c r="D282" s="21">
        <f>'賃金引上げ確認シート（賃金引上げ前）'!D282</f>
        <v>0</v>
      </c>
      <c r="E282" s="21">
        <f>'賃金引上げ確認シート（賃金引上げ前）'!E282</f>
        <v>0</v>
      </c>
      <c r="F282" s="21">
        <f>'賃金引上げ確認シート（賃金引上げ前）'!F282</f>
        <v>0</v>
      </c>
      <c r="G282" s="21">
        <f>'賃金引上げ確認シート（賃金引上げ前）'!G282</f>
        <v>0</v>
      </c>
      <c r="H282" s="21">
        <f>'賃金引上げ確認シート（賃金引上げ前）'!H282</f>
        <v>0</v>
      </c>
      <c r="I282" s="21">
        <f>'賃金引上げ確認シート（賃金引上げ前）'!I282</f>
        <v>0</v>
      </c>
      <c r="J282" s="21">
        <f>'賃金引上げ確認シート（賃金引上げ前）'!J282</f>
        <v>0</v>
      </c>
      <c r="K282" s="21">
        <f>'賃金引上げ確認シート（賃金引上げ前）'!K282</f>
        <v>0</v>
      </c>
      <c r="M282" s="19">
        <f>COUNTIF(B282:K282,"*")</f>
        <v>0</v>
      </c>
    </row>
    <row r="283" spans="1:13" ht="18" customHeight="1">
      <c r="A283" s="13" t="s">
        <v>15</v>
      </c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M283" s="19"/>
    </row>
    <row r="284" spans="1:13" ht="18" customHeight="1">
      <c r="A284" s="7" t="str">
        <f>$A$12</f>
        <v>手当</v>
      </c>
      <c r="B284" s="20"/>
      <c r="C284" s="20"/>
      <c r="D284" s="20"/>
      <c r="E284" s="20"/>
      <c r="F284" s="20"/>
      <c r="G284" s="20"/>
      <c r="H284" s="20"/>
      <c r="I284" s="20"/>
      <c r="J284" s="20"/>
      <c r="K284" s="20"/>
    </row>
    <row r="285" spans="1:13" ht="18" customHeight="1">
      <c r="A285" s="7" t="str">
        <f>$A$13</f>
        <v>手当</v>
      </c>
      <c r="B285" s="20"/>
      <c r="C285" s="20"/>
      <c r="D285" s="20"/>
      <c r="E285" s="20"/>
      <c r="F285" s="20"/>
      <c r="G285" s="20"/>
      <c r="H285" s="20"/>
      <c r="I285" s="20"/>
      <c r="J285" s="20"/>
      <c r="K285" s="20"/>
    </row>
    <row r="286" spans="1:13" ht="18" customHeight="1">
      <c r="A286" s="7" t="str">
        <f>$A$14</f>
        <v>手当</v>
      </c>
      <c r="B286" s="20"/>
      <c r="C286" s="20"/>
      <c r="D286" s="20"/>
      <c r="E286" s="20"/>
      <c r="F286" s="20"/>
      <c r="G286" s="20"/>
      <c r="H286" s="20"/>
      <c r="I286" s="20"/>
      <c r="J286" s="20"/>
      <c r="K286" s="20"/>
    </row>
    <row r="287" spans="1:13" ht="18" customHeight="1">
      <c r="A287" s="7" t="str">
        <f>$A$15</f>
        <v>手当</v>
      </c>
      <c r="B287" s="20"/>
      <c r="C287" s="20"/>
      <c r="D287" s="20"/>
      <c r="E287" s="20"/>
      <c r="F287" s="20"/>
      <c r="G287" s="20"/>
      <c r="H287" s="20"/>
      <c r="I287" s="20"/>
      <c r="J287" s="20"/>
      <c r="K287" s="20"/>
    </row>
    <row r="288" spans="1:13" ht="18" customHeight="1">
      <c r="A288" s="7" t="str">
        <f>$A$16</f>
        <v>手当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</row>
    <row r="289" spans="1:13" ht="18" customHeight="1">
      <c r="A289" s="7" t="str">
        <f>$A$17</f>
        <v>手当</v>
      </c>
      <c r="B289" s="20"/>
      <c r="C289" s="20"/>
      <c r="D289" s="20"/>
      <c r="E289" s="20"/>
      <c r="F289" s="20"/>
      <c r="G289" s="20"/>
      <c r="H289" s="20"/>
      <c r="I289" s="20"/>
      <c r="J289" s="20"/>
      <c r="K289" s="20"/>
    </row>
    <row r="290" spans="1:13" ht="18" customHeight="1">
      <c r="A290" s="7" t="str">
        <f>$A$18</f>
        <v>手当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</row>
    <row r="291" spans="1:13" ht="18" customHeight="1">
      <c r="A291" s="7" t="str">
        <f>$A$19</f>
        <v>手当</v>
      </c>
      <c r="B291" s="20"/>
      <c r="C291" s="20"/>
      <c r="D291" s="20"/>
      <c r="E291" s="20"/>
      <c r="F291" s="20"/>
      <c r="G291" s="20"/>
      <c r="H291" s="20"/>
      <c r="I291" s="20"/>
      <c r="J291" s="20"/>
      <c r="K291" s="20"/>
    </row>
    <row r="292" spans="1:13" ht="18" customHeight="1">
      <c r="A292" s="7" t="str">
        <f>$A$20</f>
        <v>手当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</row>
    <row r="293" spans="1:13" ht="18" customHeight="1">
      <c r="A293" s="7" t="str">
        <f>$A$21</f>
        <v>手当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</row>
    <row r="294" spans="1:13" ht="18" customHeight="1">
      <c r="A294" s="15"/>
      <c r="B294" s="16">
        <f t="shared" ref="B294:K294" si="17">SUM(B283:B293)</f>
        <v>0</v>
      </c>
      <c r="C294" s="16">
        <f t="shared" si="17"/>
        <v>0</v>
      </c>
      <c r="D294" s="16">
        <f t="shared" si="17"/>
        <v>0</v>
      </c>
      <c r="E294" s="16">
        <f t="shared" si="17"/>
        <v>0</v>
      </c>
      <c r="F294" s="16">
        <f t="shared" si="17"/>
        <v>0</v>
      </c>
      <c r="G294" s="16">
        <f t="shared" si="17"/>
        <v>0</v>
      </c>
      <c r="H294" s="16">
        <f t="shared" si="17"/>
        <v>0</v>
      </c>
      <c r="I294" s="16">
        <f t="shared" si="17"/>
        <v>0</v>
      </c>
      <c r="J294" s="16">
        <f t="shared" si="17"/>
        <v>0</v>
      </c>
      <c r="K294" s="16">
        <f t="shared" si="17"/>
        <v>0</v>
      </c>
      <c r="M294" s="17">
        <f>SUM(B294:K294)</f>
        <v>0</v>
      </c>
    </row>
    <row r="295" spans="1:13" ht="18" customHeight="1"/>
    <row r="296" spans="1:13" ht="18" customHeight="1">
      <c r="A296" s="12">
        <v>19</v>
      </c>
      <c r="B296" s="29" t="str">
        <f>B8</f>
        <v>令和○年○月支給分【比較月】</v>
      </c>
      <c r="C296" s="30"/>
      <c r="D296" s="30"/>
      <c r="E296" s="30"/>
      <c r="F296" s="30"/>
      <c r="G296" s="30"/>
      <c r="H296" s="30"/>
      <c r="I296" s="30"/>
      <c r="J296" s="30"/>
      <c r="K296" s="31"/>
    </row>
    <row r="297" spans="1:13" ht="18" customHeight="1">
      <c r="A297" s="13" t="s">
        <v>2</v>
      </c>
      <c r="B297" s="6">
        <v>181</v>
      </c>
      <c r="C297" s="6">
        <v>182</v>
      </c>
      <c r="D297" s="6">
        <v>183</v>
      </c>
      <c r="E297" s="6">
        <v>184</v>
      </c>
      <c r="F297" s="6">
        <v>185</v>
      </c>
      <c r="G297" s="6">
        <v>186</v>
      </c>
      <c r="H297" s="6">
        <v>187</v>
      </c>
      <c r="I297" s="6">
        <v>188</v>
      </c>
      <c r="J297" s="6">
        <v>189</v>
      </c>
      <c r="K297" s="6">
        <v>190</v>
      </c>
    </row>
    <row r="298" spans="1:13" ht="18" customHeight="1">
      <c r="A298" s="13" t="s">
        <v>14</v>
      </c>
      <c r="B298" s="21">
        <f>'賃金引上げ確認シート（賃金引上げ前）'!B298</f>
        <v>0</v>
      </c>
      <c r="C298" s="21">
        <f>'賃金引上げ確認シート（賃金引上げ前）'!C298</f>
        <v>0</v>
      </c>
      <c r="D298" s="21">
        <f>'賃金引上げ確認シート（賃金引上げ前）'!D298</f>
        <v>0</v>
      </c>
      <c r="E298" s="21">
        <f>'賃金引上げ確認シート（賃金引上げ前）'!E298</f>
        <v>0</v>
      </c>
      <c r="F298" s="21">
        <f>'賃金引上げ確認シート（賃金引上げ前）'!F298</f>
        <v>0</v>
      </c>
      <c r="G298" s="21">
        <f>'賃金引上げ確認シート（賃金引上げ前）'!G298</f>
        <v>0</v>
      </c>
      <c r="H298" s="21">
        <f>'賃金引上げ確認シート（賃金引上げ前）'!H298</f>
        <v>0</v>
      </c>
      <c r="I298" s="21">
        <f>'賃金引上げ確認シート（賃金引上げ前）'!I298</f>
        <v>0</v>
      </c>
      <c r="J298" s="21">
        <f>'賃金引上げ確認シート（賃金引上げ前）'!J298</f>
        <v>0</v>
      </c>
      <c r="K298" s="21">
        <f>'賃金引上げ確認シート（賃金引上げ前）'!K298</f>
        <v>0</v>
      </c>
      <c r="M298" s="19">
        <f>COUNTIF(B298:K298,"*")</f>
        <v>0</v>
      </c>
    </row>
    <row r="299" spans="1:13" ht="18" customHeight="1">
      <c r="A299" s="13" t="s">
        <v>15</v>
      </c>
      <c r="B299" s="20"/>
      <c r="C299" s="20"/>
      <c r="D299" s="20"/>
      <c r="E299" s="20"/>
      <c r="F299" s="20"/>
      <c r="G299" s="20"/>
      <c r="H299" s="20"/>
      <c r="I299" s="20"/>
      <c r="J299" s="20"/>
      <c r="K299" s="20"/>
    </row>
    <row r="300" spans="1:13" ht="18" customHeight="1">
      <c r="A300" s="7" t="str">
        <f>$A$12</f>
        <v>手当</v>
      </c>
      <c r="B300" s="20"/>
      <c r="C300" s="20"/>
      <c r="D300" s="20"/>
      <c r="E300" s="20"/>
      <c r="F300" s="20"/>
      <c r="G300" s="20"/>
      <c r="H300" s="20"/>
      <c r="I300" s="20"/>
      <c r="J300" s="20"/>
      <c r="K300" s="20"/>
    </row>
    <row r="301" spans="1:13" ht="18" customHeight="1">
      <c r="A301" s="7" t="str">
        <f>$A$13</f>
        <v>手当</v>
      </c>
      <c r="B301" s="20"/>
      <c r="C301" s="20"/>
      <c r="D301" s="20"/>
      <c r="E301" s="20"/>
      <c r="F301" s="20"/>
      <c r="G301" s="20"/>
      <c r="H301" s="20"/>
      <c r="I301" s="20"/>
      <c r="J301" s="20"/>
      <c r="K301" s="20"/>
    </row>
    <row r="302" spans="1:13" ht="18" customHeight="1">
      <c r="A302" s="7" t="str">
        <f>$A$14</f>
        <v>手当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</row>
    <row r="303" spans="1:13" ht="18" customHeight="1">
      <c r="A303" s="7" t="str">
        <f>$A$15</f>
        <v>手当</v>
      </c>
      <c r="B303" s="20"/>
      <c r="C303" s="20"/>
      <c r="D303" s="20"/>
      <c r="E303" s="20"/>
      <c r="F303" s="20"/>
      <c r="G303" s="20"/>
      <c r="H303" s="20"/>
      <c r="I303" s="20"/>
      <c r="J303" s="20"/>
      <c r="K303" s="20"/>
    </row>
    <row r="304" spans="1:13" ht="18" customHeight="1">
      <c r="A304" s="7" t="str">
        <f>$A$16</f>
        <v>手当</v>
      </c>
      <c r="B304" s="20"/>
      <c r="C304" s="20"/>
      <c r="D304" s="20"/>
      <c r="E304" s="20"/>
      <c r="F304" s="20"/>
      <c r="G304" s="20"/>
      <c r="H304" s="20"/>
      <c r="I304" s="20"/>
      <c r="J304" s="20"/>
      <c r="K304" s="20"/>
    </row>
    <row r="305" spans="1:13" ht="18" customHeight="1">
      <c r="A305" s="7" t="str">
        <f>$A$17</f>
        <v>手当</v>
      </c>
      <c r="B305" s="20"/>
      <c r="C305" s="20"/>
      <c r="D305" s="20"/>
      <c r="E305" s="20"/>
      <c r="F305" s="20"/>
      <c r="G305" s="20"/>
      <c r="H305" s="20"/>
      <c r="I305" s="20"/>
      <c r="J305" s="20"/>
      <c r="K305" s="20"/>
    </row>
    <row r="306" spans="1:13" ht="18" customHeight="1">
      <c r="A306" s="7" t="str">
        <f>$A$18</f>
        <v>手当</v>
      </c>
      <c r="B306" s="20"/>
      <c r="C306" s="20"/>
      <c r="D306" s="20"/>
      <c r="E306" s="20"/>
      <c r="F306" s="20"/>
      <c r="G306" s="20"/>
      <c r="H306" s="20"/>
      <c r="I306" s="20"/>
      <c r="J306" s="20"/>
      <c r="K306" s="20"/>
    </row>
    <row r="307" spans="1:13" ht="18" customHeight="1">
      <c r="A307" s="7" t="str">
        <f>$A$19</f>
        <v>手当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</row>
    <row r="308" spans="1:13" ht="18" customHeight="1">
      <c r="A308" s="7" t="str">
        <f>$A$20</f>
        <v>手当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</row>
    <row r="309" spans="1:13" ht="18" customHeight="1">
      <c r="A309" s="7" t="str">
        <f>$A$21</f>
        <v>手当</v>
      </c>
      <c r="B309" s="20"/>
      <c r="C309" s="20"/>
      <c r="D309" s="20"/>
      <c r="E309" s="20"/>
      <c r="F309" s="20"/>
      <c r="G309" s="20"/>
      <c r="H309" s="20"/>
      <c r="I309" s="20"/>
      <c r="J309" s="20"/>
      <c r="K309" s="20"/>
    </row>
    <row r="310" spans="1:13" ht="18" customHeight="1">
      <c r="A310" s="15"/>
      <c r="B310" s="16">
        <f t="shared" ref="B310:K310" si="18">SUM(B299:B309)</f>
        <v>0</v>
      </c>
      <c r="C310" s="16">
        <f t="shared" si="18"/>
        <v>0</v>
      </c>
      <c r="D310" s="16">
        <f t="shared" si="18"/>
        <v>0</v>
      </c>
      <c r="E310" s="16">
        <f t="shared" si="18"/>
        <v>0</v>
      </c>
      <c r="F310" s="16">
        <f t="shared" si="18"/>
        <v>0</v>
      </c>
      <c r="G310" s="16">
        <f t="shared" si="18"/>
        <v>0</v>
      </c>
      <c r="H310" s="16">
        <f t="shared" si="18"/>
        <v>0</v>
      </c>
      <c r="I310" s="16">
        <f t="shared" si="18"/>
        <v>0</v>
      </c>
      <c r="J310" s="16">
        <f t="shared" si="18"/>
        <v>0</v>
      </c>
      <c r="K310" s="16">
        <f t="shared" si="18"/>
        <v>0</v>
      </c>
      <c r="M310" s="17">
        <f>SUM(B310:K310)</f>
        <v>0</v>
      </c>
    </row>
    <row r="311" spans="1:13" ht="18" customHeight="1"/>
    <row r="312" spans="1:13" ht="18" customHeight="1">
      <c r="A312" s="12">
        <v>20</v>
      </c>
      <c r="B312" s="29" t="str">
        <f>B8</f>
        <v>令和○年○月支給分【比較月】</v>
      </c>
      <c r="C312" s="30"/>
      <c r="D312" s="30"/>
      <c r="E312" s="30"/>
      <c r="F312" s="30"/>
      <c r="G312" s="30"/>
      <c r="H312" s="30"/>
      <c r="I312" s="30"/>
      <c r="J312" s="30"/>
      <c r="K312" s="31"/>
    </row>
    <row r="313" spans="1:13" ht="18" customHeight="1">
      <c r="A313" s="13" t="s">
        <v>2</v>
      </c>
      <c r="B313" s="6">
        <v>191</v>
      </c>
      <c r="C313" s="6">
        <v>192</v>
      </c>
      <c r="D313" s="6">
        <v>193</v>
      </c>
      <c r="E313" s="6">
        <v>194</v>
      </c>
      <c r="F313" s="6">
        <v>195</v>
      </c>
      <c r="G313" s="6">
        <v>196</v>
      </c>
      <c r="H313" s="6">
        <v>197</v>
      </c>
      <c r="I313" s="6">
        <v>198</v>
      </c>
      <c r="J313" s="6">
        <v>199</v>
      </c>
      <c r="K313" s="6">
        <v>200</v>
      </c>
    </row>
    <row r="314" spans="1:13" ht="18" customHeight="1">
      <c r="A314" s="13" t="s">
        <v>14</v>
      </c>
      <c r="B314" s="21">
        <f>'賃金引上げ確認シート（賃金引上げ前）'!B314</f>
        <v>0</v>
      </c>
      <c r="C314" s="21">
        <f>'賃金引上げ確認シート（賃金引上げ前）'!C314</f>
        <v>0</v>
      </c>
      <c r="D314" s="21">
        <f>'賃金引上げ確認シート（賃金引上げ前）'!D314</f>
        <v>0</v>
      </c>
      <c r="E314" s="21">
        <f>'賃金引上げ確認シート（賃金引上げ前）'!E314</f>
        <v>0</v>
      </c>
      <c r="F314" s="21">
        <f>'賃金引上げ確認シート（賃金引上げ前）'!F314</f>
        <v>0</v>
      </c>
      <c r="G314" s="21">
        <f>'賃金引上げ確認シート（賃金引上げ前）'!G314</f>
        <v>0</v>
      </c>
      <c r="H314" s="21">
        <f>'賃金引上げ確認シート（賃金引上げ前）'!H314</f>
        <v>0</v>
      </c>
      <c r="I314" s="21">
        <f>'賃金引上げ確認シート（賃金引上げ前）'!I314</f>
        <v>0</v>
      </c>
      <c r="J314" s="21">
        <f>'賃金引上げ確認シート（賃金引上げ前）'!J314</f>
        <v>0</v>
      </c>
      <c r="K314" s="21">
        <f>'賃金引上げ確認シート（賃金引上げ前）'!K314</f>
        <v>0</v>
      </c>
      <c r="M314" s="19">
        <f>COUNTIF(B314:K314,"*")</f>
        <v>0</v>
      </c>
    </row>
    <row r="315" spans="1:13" ht="18" customHeight="1">
      <c r="A315" s="13" t="s">
        <v>15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</row>
    <row r="316" spans="1:13" ht="18" customHeight="1">
      <c r="A316" s="7" t="str">
        <f>$A$12</f>
        <v>手当</v>
      </c>
      <c r="B316" s="20"/>
      <c r="C316" s="20"/>
      <c r="D316" s="20"/>
      <c r="E316" s="20"/>
      <c r="F316" s="20"/>
      <c r="G316" s="20"/>
      <c r="H316" s="20"/>
      <c r="I316" s="20"/>
      <c r="J316" s="20"/>
      <c r="K316" s="20"/>
    </row>
    <row r="317" spans="1:13" ht="18" customHeight="1">
      <c r="A317" s="7" t="str">
        <f>$A$13</f>
        <v>手当</v>
      </c>
      <c r="B317" s="20"/>
      <c r="C317" s="20"/>
      <c r="D317" s="20"/>
      <c r="E317" s="20"/>
      <c r="F317" s="20"/>
      <c r="G317" s="20"/>
      <c r="H317" s="20"/>
      <c r="I317" s="20"/>
      <c r="J317" s="20"/>
      <c r="K317" s="20"/>
    </row>
    <row r="318" spans="1:13" ht="18" customHeight="1">
      <c r="A318" s="7" t="str">
        <f>$A$14</f>
        <v>手当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/>
    </row>
    <row r="319" spans="1:13" ht="18" customHeight="1">
      <c r="A319" s="7" t="str">
        <f>$A$15</f>
        <v>手当</v>
      </c>
      <c r="B319" s="20"/>
      <c r="C319" s="20"/>
      <c r="D319" s="20"/>
      <c r="E319" s="20"/>
      <c r="F319" s="20"/>
      <c r="G319" s="20"/>
      <c r="H319" s="20"/>
      <c r="I319" s="20"/>
      <c r="J319" s="20"/>
      <c r="K319" s="20"/>
    </row>
    <row r="320" spans="1:13" ht="18" customHeight="1">
      <c r="A320" s="7" t="str">
        <f>$A$16</f>
        <v>手当</v>
      </c>
      <c r="B320" s="20"/>
      <c r="C320" s="20"/>
      <c r="D320" s="20"/>
      <c r="E320" s="20"/>
      <c r="F320" s="20"/>
      <c r="G320" s="20"/>
      <c r="H320" s="20"/>
      <c r="I320" s="20"/>
      <c r="J320" s="20"/>
      <c r="K320" s="20"/>
    </row>
    <row r="321" spans="1:13" ht="18" customHeight="1">
      <c r="A321" s="7" t="str">
        <f>$A$17</f>
        <v>手当</v>
      </c>
      <c r="B321" s="20"/>
      <c r="C321" s="20"/>
      <c r="D321" s="20"/>
      <c r="E321" s="20"/>
      <c r="F321" s="20"/>
      <c r="G321" s="20"/>
      <c r="H321" s="20"/>
      <c r="I321" s="20"/>
      <c r="J321" s="20"/>
      <c r="K321" s="20"/>
    </row>
    <row r="322" spans="1:13" ht="18" customHeight="1">
      <c r="A322" s="7" t="str">
        <f>$A$18</f>
        <v>手当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</row>
    <row r="323" spans="1:13" ht="18" customHeight="1">
      <c r="A323" s="7" t="str">
        <f>$A$19</f>
        <v>手当</v>
      </c>
      <c r="B323" s="20"/>
      <c r="C323" s="20"/>
      <c r="D323" s="20"/>
      <c r="E323" s="20"/>
      <c r="F323" s="20"/>
      <c r="G323" s="20"/>
      <c r="H323" s="20"/>
      <c r="I323" s="20"/>
      <c r="J323" s="20"/>
      <c r="K323" s="20"/>
    </row>
    <row r="324" spans="1:13" ht="18" customHeight="1">
      <c r="A324" s="7" t="str">
        <f>$A$20</f>
        <v>手当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</row>
    <row r="325" spans="1:13" ht="18" customHeight="1">
      <c r="A325" s="7" t="str">
        <f>$A$21</f>
        <v>手当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</row>
    <row r="326" spans="1:13" ht="18" customHeight="1">
      <c r="A326" s="15"/>
      <c r="B326" s="16">
        <f t="shared" ref="B326:K326" si="19">SUM(B315:B325)</f>
        <v>0</v>
      </c>
      <c r="C326" s="16">
        <f t="shared" si="19"/>
        <v>0</v>
      </c>
      <c r="D326" s="16">
        <f t="shared" si="19"/>
        <v>0</v>
      </c>
      <c r="E326" s="16">
        <f t="shared" si="19"/>
        <v>0</v>
      </c>
      <c r="F326" s="16">
        <f t="shared" si="19"/>
        <v>0</v>
      </c>
      <c r="G326" s="16">
        <f t="shared" si="19"/>
        <v>0</v>
      </c>
      <c r="H326" s="16">
        <f t="shared" si="19"/>
        <v>0</v>
      </c>
      <c r="I326" s="16">
        <f t="shared" si="19"/>
        <v>0</v>
      </c>
      <c r="J326" s="16">
        <f t="shared" si="19"/>
        <v>0</v>
      </c>
      <c r="K326" s="16">
        <f t="shared" si="19"/>
        <v>0</v>
      </c>
      <c r="M326" s="17">
        <f>SUM(B326:K326)</f>
        <v>0</v>
      </c>
    </row>
    <row r="327" spans="1:13" ht="18" customHeight="1"/>
    <row r="328" spans="1:13" ht="18" customHeight="1">
      <c r="A328" s="12">
        <v>21</v>
      </c>
      <c r="B328" s="29" t="str">
        <f>B8</f>
        <v>令和○年○月支給分【比較月】</v>
      </c>
      <c r="C328" s="30"/>
      <c r="D328" s="30"/>
      <c r="E328" s="30"/>
      <c r="F328" s="30"/>
      <c r="G328" s="30"/>
      <c r="H328" s="30"/>
      <c r="I328" s="30"/>
      <c r="J328" s="30"/>
      <c r="K328" s="31"/>
    </row>
    <row r="329" spans="1:13" ht="18" customHeight="1">
      <c r="A329" s="13" t="s">
        <v>2</v>
      </c>
      <c r="B329" s="6">
        <v>201</v>
      </c>
      <c r="C329" s="6">
        <v>202</v>
      </c>
      <c r="D329" s="6">
        <v>203</v>
      </c>
      <c r="E329" s="6">
        <v>204</v>
      </c>
      <c r="F329" s="6">
        <v>205</v>
      </c>
      <c r="G329" s="6">
        <v>206</v>
      </c>
      <c r="H329" s="6">
        <v>207</v>
      </c>
      <c r="I329" s="6">
        <v>208</v>
      </c>
      <c r="J329" s="6">
        <v>209</v>
      </c>
      <c r="K329" s="6">
        <v>210</v>
      </c>
    </row>
    <row r="330" spans="1:13" ht="18" customHeight="1">
      <c r="A330" s="13" t="s">
        <v>14</v>
      </c>
      <c r="B330" s="21">
        <f>'賃金引上げ確認シート（賃金引上げ前）'!B330</f>
        <v>0</v>
      </c>
      <c r="C330" s="21">
        <f>'賃金引上げ確認シート（賃金引上げ前）'!C330</f>
        <v>0</v>
      </c>
      <c r="D330" s="21">
        <f>'賃金引上げ確認シート（賃金引上げ前）'!D330</f>
        <v>0</v>
      </c>
      <c r="E330" s="21">
        <f>'賃金引上げ確認シート（賃金引上げ前）'!E330</f>
        <v>0</v>
      </c>
      <c r="F330" s="21">
        <f>'賃金引上げ確認シート（賃金引上げ前）'!F330</f>
        <v>0</v>
      </c>
      <c r="G330" s="21">
        <f>'賃金引上げ確認シート（賃金引上げ前）'!G330</f>
        <v>0</v>
      </c>
      <c r="H330" s="21">
        <f>'賃金引上げ確認シート（賃金引上げ前）'!H330</f>
        <v>0</v>
      </c>
      <c r="I330" s="21">
        <f>'賃金引上げ確認シート（賃金引上げ前）'!I330</f>
        <v>0</v>
      </c>
      <c r="J330" s="21">
        <f>'賃金引上げ確認シート（賃金引上げ前）'!J330</f>
        <v>0</v>
      </c>
      <c r="K330" s="21">
        <f>'賃金引上げ確認シート（賃金引上げ前）'!K330</f>
        <v>0</v>
      </c>
      <c r="M330" s="19">
        <f>COUNTIF(B330:K330,"*")</f>
        <v>0</v>
      </c>
    </row>
    <row r="331" spans="1:13" ht="18" customHeight="1">
      <c r="A331" s="13" t="s">
        <v>15</v>
      </c>
      <c r="B331" s="20"/>
      <c r="C331" s="20"/>
      <c r="D331" s="20"/>
      <c r="E331" s="20"/>
      <c r="F331" s="20"/>
      <c r="G331" s="20"/>
      <c r="H331" s="20"/>
      <c r="I331" s="20"/>
      <c r="J331" s="20"/>
      <c r="K331" s="20"/>
    </row>
    <row r="332" spans="1:13" ht="18" customHeight="1">
      <c r="A332" s="7" t="str">
        <f>$A$12</f>
        <v>手当</v>
      </c>
      <c r="B332" s="20"/>
      <c r="C332" s="20"/>
      <c r="D332" s="20"/>
      <c r="E332" s="20"/>
      <c r="F332" s="20"/>
      <c r="G332" s="20"/>
      <c r="H332" s="20"/>
      <c r="I332" s="20"/>
      <c r="J332" s="20"/>
      <c r="K332" s="20"/>
    </row>
    <row r="333" spans="1:13" ht="18" customHeight="1">
      <c r="A333" s="7" t="str">
        <f>$A$13</f>
        <v>手当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</row>
    <row r="334" spans="1:13" ht="18" customHeight="1">
      <c r="A334" s="7" t="str">
        <f>$A$14</f>
        <v>手当</v>
      </c>
      <c r="B334" s="20"/>
      <c r="C334" s="20"/>
      <c r="D334" s="20"/>
      <c r="E334" s="20"/>
      <c r="F334" s="20"/>
      <c r="G334" s="20"/>
      <c r="H334" s="20"/>
      <c r="I334" s="20"/>
      <c r="J334" s="20"/>
      <c r="K334" s="20"/>
    </row>
    <row r="335" spans="1:13" ht="18" customHeight="1">
      <c r="A335" s="7" t="str">
        <f>$A$15</f>
        <v>手当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/>
    </row>
    <row r="336" spans="1:13" ht="18" customHeight="1">
      <c r="A336" s="7" t="str">
        <f>$A$16</f>
        <v>手当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0"/>
    </row>
    <row r="337" spans="1:13" ht="18" customHeight="1">
      <c r="A337" s="7" t="str">
        <f>$A$17</f>
        <v>手当</v>
      </c>
      <c r="B337" s="20"/>
      <c r="C337" s="20"/>
      <c r="D337" s="20"/>
      <c r="E337" s="20"/>
      <c r="F337" s="20"/>
      <c r="G337" s="20"/>
      <c r="H337" s="20"/>
      <c r="I337" s="20"/>
      <c r="J337" s="20"/>
      <c r="K337" s="20"/>
    </row>
    <row r="338" spans="1:13" ht="18" customHeight="1">
      <c r="A338" s="7" t="str">
        <f>$A$18</f>
        <v>手当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</row>
    <row r="339" spans="1:13" ht="18" customHeight="1">
      <c r="A339" s="7" t="str">
        <f>$A$19</f>
        <v>手当</v>
      </c>
      <c r="B339" s="20"/>
      <c r="C339" s="20"/>
      <c r="D339" s="20"/>
      <c r="E339" s="20"/>
      <c r="F339" s="20"/>
      <c r="G339" s="20"/>
      <c r="H339" s="20"/>
      <c r="I339" s="20"/>
      <c r="J339" s="20"/>
      <c r="K339" s="20"/>
    </row>
    <row r="340" spans="1:13" ht="18" customHeight="1">
      <c r="A340" s="7" t="str">
        <f>$A$20</f>
        <v>手当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20"/>
    </row>
    <row r="341" spans="1:13" ht="18" customHeight="1">
      <c r="A341" s="7" t="str">
        <f>$A$21</f>
        <v>手当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/>
    </row>
    <row r="342" spans="1:13" ht="18" customHeight="1">
      <c r="A342" s="15"/>
      <c r="B342" s="16">
        <f t="shared" ref="B342:K342" si="20">SUM(B331:B341)</f>
        <v>0</v>
      </c>
      <c r="C342" s="16">
        <f t="shared" si="20"/>
        <v>0</v>
      </c>
      <c r="D342" s="16">
        <f t="shared" si="20"/>
        <v>0</v>
      </c>
      <c r="E342" s="16">
        <f t="shared" si="20"/>
        <v>0</v>
      </c>
      <c r="F342" s="16">
        <f t="shared" si="20"/>
        <v>0</v>
      </c>
      <c r="G342" s="16">
        <f t="shared" si="20"/>
        <v>0</v>
      </c>
      <c r="H342" s="16">
        <f t="shared" si="20"/>
        <v>0</v>
      </c>
      <c r="I342" s="16">
        <f t="shared" si="20"/>
        <v>0</v>
      </c>
      <c r="J342" s="16">
        <f t="shared" si="20"/>
        <v>0</v>
      </c>
      <c r="K342" s="16">
        <f t="shared" si="20"/>
        <v>0</v>
      </c>
      <c r="M342" s="17">
        <f>SUM(B342:K342)</f>
        <v>0</v>
      </c>
    </row>
    <row r="343" spans="1:13" ht="18" customHeight="1"/>
    <row r="344" spans="1:13" ht="18" customHeight="1">
      <c r="A344" s="12">
        <v>22</v>
      </c>
      <c r="B344" s="29" t="str">
        <f>B8</f>
        <v>令和○年○月支給分【比較月】</v>
      </c>
      <c r="C344" s="30"/>
      <c r="D344" s="30"/>
      <c r="E344" s="30"/>
      <c r="F344" s="30"/>
      <c r="G344" s="30"/>
      <c r="H344" s="30"/>
      <c r="I344" s="30"/>
      <c r="J344" s="30"/>
      <c r="K344" s="31"/>
    </row>
    <row r="345" spans="1:13" ht="18" customHeight="1">
      <c r="A345" s="13" t="s">
        <v>2</v>
      </c>
      <c r="B345" s="6">
        <v>211</v>
      </c>
      <c r="C345" s="6">
        <v>212</v>
      </c>
      <c r="D345" s="6">
        <v>213</v>
      </c>
      <c r="E345" s="6">
        <v>214</v>
      </c>
      <c r="F345" s="6">
        <v>215</v>
      </c>
      <c r="G345" s="6">
        <v>216</v>
      </c>
      <c r="H345" s="6">
        <v>217</v>
      </c>
      <c r="I345" s="6">
        <v>218</v>
      </c>
      <c r="J345" s="6">
        <v>219</v>
      </c>
      <c r="K345" s="6">
        <v>220</v>
      </c>
    </row>
    <row r="346" spans="1:13" ht="18" customHeight="1">
      <c r="A346" s="13" t="s">
        <v>14</v>
      </c>
      <c r="B346" s="21">
        <f>'賃金引上げ確認シート（賃金引上げ前）'!B346</f>
        <v>0</v>
      </c>
      <c r="C346" s="21">
        <f>'賃金引上げ確認シート（賃金引上げ前）'!C346</f>
        <v>0</v>
      </c>
      <c r="D346" s="21">
        <f>'賃金引上げ確認シート（賃金引上げ前）'!D346</f>
        <v>0</v>
      </c>
      <c r="E346" s="21">
        <f>'賃金引上げ確認シート（賃金引上げ前）'!E346</f>
        <v>0</v>
      </c>
      <c r="F346" s="21">
        <f>'賃金引上げ確認シート（賃金引上げ前）'!F346</f>
        <v>0</v>
      </c>
      <c r="G346" s="21">
        <f>'賃金引上げ確認シート（賃金引上げ前）'!G346</f>
        <v>0</v>
      </c>
      <c r="H346" s="21">
        <f>'賃金引上げ確認シート（賃金引上げ前）'!H346</f>
        <v>0</v>
      </c>
      <c r="I346" s="21">
        <f>'賃金引上げ確認シート（賃金引上げ前）'!I346</f>
        <v>0</v>
      </c>
      <c r="J346" s="21">
        <f>'賃金引上げ確認シート（賃金引上げ前）'!J346</f>
        <v>0</v>
      </c>
      <c r="K346" s="21">
        <f>'賃金引上げ確認シート（賃金引上げ前）'!K346</f>
        <v>0</v>
      </c>
      <c r="M346" s="19">
        <f>COUNTIF(B346:K346,"*")</f>
        <v>0</v>
      </c>
    </row>
    <row r="347" spans="1:13" ht="18" customHeight="1">
      <c r="A347" s="13" t="s">
        <v>15</v>
      </c>
      <c r="B347" s="20"/>
      <c r="C347" s="20"/>
      <c r="D347" s="20"/>
      <c r="E347" s="20"/>
      <c r="F347" s="20"/>
      <c r="G347" s="20"/>
      <c r="H347" s="20"/>
      <c r="I347" s="20"/>
      <c r="J347" s="20"/>
      <c r="K347" s="20"/>
    </row>
    <row r="348" spans="1:13" ht="18" customHeight="1">
      <c r="A348" s="7" t="str">
        <f>$A$12</f>
        <v>手当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</row>
    <row r="349" spans="1:13" ht="18" customHeight="1">
      <c r="A349" s="7" t="str">
        <f>$A$13</f>
        <v>手当</v>
      </c>
      <c r="B349" s="20"/>
      <c r="C349" s="20"/>
      <c r="D349" s="20"/>
      <c r="E349" s="20"/>
      <c r="F349" s="20"/>
      <c r="G349" s="20"/>
      <c r="H349" s="20"/>
      <c r="I349" s="20"/>
      <c r="J349" s="20"/>
      <c r="K349" s="20"/>
    </row>
    <row r="350" spans="1:13" ht="18" customHeight="1">
      <c r="A350" s="7" t="str">
        <f>$A$14</f>
        <v>手当</v>
      </c>
      <c r="B350" s="20"/>
      <c r="C350" s="20"/>
      <c r="D350" s="20"/>
      <c r="E350" s="20"/>
      <c r="F350" s="20"/>
      <c r="G350" s="20"/>
      <c r="H350" s="20"/>
      <c r="I350" s="20"/>
      <c r="J350" s="20"/>
      <c r="K350" s="20"/>
    </row>
    <row r="351" spans="1:13" ht="18" customHeight="1">
      <c r="A351" s="7" t="str">
        <f>$A$15</f>
        <v>手当</v>
      </c>
      <c r="B351" s="20"/>
      <c r="C351" s="20"/>
      <c r="D351" s="20"/>
      <c r="E351" s="20"/>
      <c r="F351" s="20"/>
      <c r="G351" s="20"/>
      <c r="H351" s="20"/>
      <c r="I351" s="20"/>
      <c r="J351" s="20"/>
      <c r="K351" s="20"/>
    </row>
    <row r="352" spans="1:13" ht="18" customHeight="1">
      <c r="A352" s="7" t="str">
        <f>$A$16</f>
        <v>手当</v>
      </c>
      <c r="B352" s="20"/>
      <c r="C352" s="20"/>
      <c r="D352" s="20"/>
      <c r="E352" s="20"/>
      <c r="F352" s="20"/>
      <c r="G352" s="20"/>
      <c r="H352" s="20"/>
      <c r="I352" s="20"/>
      <c r="J352" s="20"/>
      <c r="K352" s="20"/>
    </row>
    <row r="353" spans="1:13" ht="18" customHeight="1">
      <c r="A353" s="7" t="str">
        <f>$A$17</f>
        <v>手当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</row>
    <row r="354" spans="1:13" ht="18" customHeight="1">
      <c r="A354" s="7" t="str">
        <f>$A$18</f>
        <v>手当</v>
      </c>
      <c r="B354" s="20"/>
      <c r="C354" s="20"/>
      <c r="D354" s="20"/>
      <c r="E354" s="20"/>
      <c r="F354" s="20"/>
      <c r="G354" s="20"/>
      <c r="H354" s="20"/>
      <c r="I354" s="20"/>
      <c r="J354" s="20"/>
      <c r="K354" s="20"/>
    </row>
    <row r="355" spans="1:13" ht="18" customHeight="1">
      <c r="A355" s="7" t="str">
        <f>$A$19</f>
        <v>手当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</row>
    <row r="356" spans="1:13" ht="18" customHeight="1">
      <c r="A356" s="7" t="str">
        <f>$A$20</f>
        <v>手当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</row>
    <row r="357" spans="1:13" ht="18" customHeight="1">
      <c r="A357" s="7" t="str">
        <f>$A$21</f>
        <v>手当</v>
      </c>
      <c r="B357" s="20"/>
      <c r="C357" s="20"/>
      <c r="D357" s="20"/>
      <c r="E357" s="20"/>
      <c r="F357" s="20"/>
      <c r="G357" s="20"/>
      <c r="H357" s="20"/>
      <c r="I357" s="20"/>
      <c r="J357" s="20"/>
      <c r="K357" s="20"/>
    </row>
    <row r="358" spans="1:13" ht="18" customHeight="1">
      <c r="A358" s="15"/>
      <c r="B358" s="16">
        <f t="shared" ref="B358:K358" si="21">SUM(B347:B357)</f>
        <v>0</v>
      </c>
      <c r="C358" s="16">
        <f t="shared" si="21"/>
        <v>0</v>
      </c>
      <c r="D358" s="16">
        <f t="shared" si="21"/>
        <v>0</v>
      </c>
      <c r="E358" s="16">
        <f t="shared" si="21"/>
        <v>0</v>
      </c>
      <c r="F358" s="16">
        <f t="shared" si="21"/>
        <v>0</v>
      </c>
      <c r="G358" s="16">
        <f t="shared" si="21"/>
        <v>0</v>
      </c>
      <c r="H358" s="16">
        <f t="shared" si="21"/>
        <v>0</v>
      </c>
      <c r="I358" s="16">
        <f t="shared" si="21"/>
        <v>0</v>
      </c>
      <c r="J358" s="16">
        <f t="shared" si="21"/>
        <v>0</v>
      </c>
      <c r="K358" s="16">
        <f t="shared" si="21"/>
        <v>0</v>
      </c>
      <c r="M358" s="17">
        <f>SUM(B358:K358)</f>
        <v>0</v>
      </c>
    </row>
    <row r="359" spans="1:13" ht="18" customHeight="1"/>
    <row r="360" spans="1:13" ht="18" customHeight="1">
      <c r="A360" s="12">
        <v>23</v>
      </c>
      <c r="B360" s="29" t="str">
        <f>B8</f>
        <v>令和○年○月支給分【比較月】</v>
      </c>
      <c r="C360" s="30"/>
      <c r="D360" s="30"/>
      <c r="E360" s="30"/>
      <c r="F360" s="30"/>
      <c r="G360" s="30"/>
      <c r="H360" s="30"/>
      <c r="I360" s="30"/>
      <c r="J360" s="30"/>
      <c r="K360" s="31"/>
    </row>
    <row r="361" spans="1:13" ht="18" customHeight="1">
      <c r="A361" s="13" t="s">
        <v>2</v>
      </c>
      <c r="B361" s="6">
        <v>221</v>
      </c>
      <c r="C361" s="6">
        <v>222</v>
      </c>
      <c r="D361" s="6">
        <v>223</v>
      </c>
      <c r="E361" s="6">
        <v>224</v>
      </c>
      <c r="F361" s="6">
        <v>225</v>
      </c>
      <c r="G361" s="6">
        <v>226</v>
      </c>
      <c r="H361" s="6">
        <v>227</v>
      </c>
      <c r="I361" s="6">
        <v>228</v>
      </c>
      <c r="J361" s="6">
        <v>229</v>
      </c>
      <c r="K361" s="6">
        <v>230</v>
      </c>
    </row>
    <row r="362" spans="1:13" ht="18" customHeight="1">
      <c r="A362" s="13" t="s">
        <v>14</v>
      </c>
      <c r="B362" s="21">
        <f>'賃金引上げ確認シート（賃金引上げ前）'!B362</f>
        <v>0</v>
      </c>
      <c r="C362" s="21">
        <f>'賃金引上げ確認シート（賃金引上げ前）'!C362</f>
        <v>0</v>
      </c>
      <c r="D362" s="21">
        <f>'賃金引上げ確認シート（賃金引上げ前）'!D362</f>
        <v>0</v>
      </c>
      <c r="E362" s="21">
        <f>'賃金引上げ確認シート（賃金引上げ前）'!E362</f>
        <v>0</v>
      </c>
      <c r="F362" s="21">
        <f>'賃金引上げ確認シート（賃金引上げ前）'!F362</f>
        <v>0</v>
      </c>
      <c r="G362" s="21">
        <f>'賃金引上げ確認シート（賃金引上げ前）'!G362</f>
        <v>0</v>
      </c>
      <c r="H362" s="21">
        <f>'賃金引上げ確認シート（賃金引上げ前）'!H362</f>
        <v>0</v>
      </c>
      <c r="I362" s="21">
        <f>'賃金引上げ確認シート（賃金引上げ前）'!I362</f>
        <v>0</v>
      </c>
      <c r="J362" s="21">
        <f>'賃金引上げ確認シート（賃金引上げ前）'!J362</f>
        <v>0</v>
      </c>
      <c r="K362" s="21">
        <f>'賃金引上げ確認シート（賃金引上げ前）'!K362</f>
        <v>0</v>
      </c>
      <c r="M362" s="19">
        <f>COUNTIF(B362:K362,"*")</f>
        <v>0</v>
      </c>
    </row>
    <row r="363" spans="1:13" ht="18" customHeight="1">
      <c r="A363" s="13" t="s">
        <v>15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</row>
    <row r="364" spans="1:13" ht="18" customHeight="1">
      <c r="A364" s="7" t="str">
        <f>$A$12</f>
        <v>手当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/>
    </row>
    <row r="365" spans="1:13" ht="18" customHeight="1">
      <c r="A365" s="7" t="str">
        <f>$A$13</f>
        <v>手当</v>
      </c>
      <c r="B365" s="20"/>
      <c r="C365" s="20"/>
      <c r="D365" s="20"/>
      <c r="E365" s="20"/>
      <c r="F365" s="20"/>
      <c r="G365" s="20"/>
      <c r="H365" s="20"/>
      <c r="I365" s="20"/>
      <c r="J365" s="20"/>
      <c r="K365" s="20"/>
    </row>
    <row r="366" spans="1:13" ht="18" customHeight="1">
      <c r="A366" s="7" t="str">
        <f>$A$14</f>
        <v>手当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0"/>
    </row>
    <row r="367" spans="1:13" ht="18" customHeight="1">
      <c r="A367" s="7" t="str">
        <f>$A$15</f>
        <v>手当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/>
    </row>
    <row r="368" spans="1:13" ht="18" customHeight="1">
      <c r="A368" s="7" t="str">
        <f>$A$16</f>
        <v>手当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</row>
    <row r="369" spans="1:13" ht="18" customHeight="1">
      <c r="A369" s="7" t="str">
        <f>$A$17</f>
        <v>手当</v>
      </c>
      <c r="B369" s="20"/>
      <c r="C369" s="20"/>
      <c r="D369" s="20"/>
      <c r="E369" s="20"/>
      <c r="F369" s="20"/>
      <c r="G369" s="20"/>
      <c r="H369" s="20"/>
      <c r="I369" s="20"/>
      <c r="J369" s="20"/>
      <c r="K369" s="20"/>
    </row>
    <row r="370" spans="1:13" ht="18" customHeight="1">
      <c r="A370" s="7" t="str">
        <f>$A$18</f>
        <v>手当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/>
    </row>
    <row r="371" spans="1:13" ht="18" customHeight="1">
      <c r="A371" s="7" t="str">
        <f>$A$19</f>
        <v>手当</v>
      </c>
      <c r="B371" s="20"/>
      <c r="C371" s="20"/>
      <c r="D371" s="20"/>
      <c r="E371" s="20"/>
      <c r="F371" s="20"/>
      <c r="G371" s="20"/>
      <c r="H371" s="20"/>
      <c r="I371" s="20"/>
      <c r="J371" s="20"/>
      <c r="K371" s="20"/>
    </row>
    <row r="372" spans="1:13" ht="18" customHeight="1">
      <c r="A372" s="7" t="str">
        <f>$A$20</f>
        <v>手当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</row>
    <row r="373" spans="1:13" ht="18" customHeight="1">
      <c r="A373" s="7" t="str">
        <f>$A$21</f>
        <v>手当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</row>
    <row r="374" spans="1:13" ht="18" customHeight="1">
      <c r="A374" s="15"/>
      <c r="B374" s="16">
        <f t="shared" ref="B374:K374" si="22">SUM(B363:B373)</f>
        <v>0</v>
      </c>
      <c r="C374" s="16">
        <f t="shared" si="22"/>
        <v>0</v>
      </c>
      <c r="D374" s="16">
        <f t="shared" si="22"/>
        <v>0</v>
      </c>
      <c r="E374" s="16">
        <f t="shared" si="22"/>
        <v>0</v>
      </c>
      <c r="F374" s="16">
        <f t="shared" si="22"/>
        <v>0</v>
      </c>
      <c r="G374" s="16">
        <f t="shared" si="22"/>
        <v>0</v>
      </c>
      <c r="H374" s="16">
        <f t="shared" si="22"/>
        <v>0</v>
      </c>
      <c r="I374" s="16">
        <f t="shared" si="22"/>
        <v>0</v>
      </c>
      <c r="J374" s="16">
        <f t="shared" si="22"/>
        <v>0</v>
      </c>
      <c r="K374" s="16">
        <f t="shared" si="22"/>
        <v>0</v>
      </c>
      <c r="M374" s="17">
        <f>SUM(B374:K374)</f>
        <v>0</v>
      </c>
    </row>
    <row r="375" spans="1:13" ht="18" customHeight="1"/>
    <row r="376" spans="1:13" ht="18" customHeight="1">
      <c r="A376" s="12">
        <v>24</v>
      </c>
      <c r="B376" s="29" t="str">
        <f>B8</f>
        <v>令和○年○月支給分【比較月】</v>
      </c>
      <c r="C376" s="30"/>
      <c r="D376" s="30"/>
      <c r="E376" s="30"/>
      <c r="F376" s="30"/>
      <c r="G376" s="30"/>
      <c r="H376" s="30"/>
      <c r="I376" s="30"/>
      <c r="J376" s="30"/>
      <c r="K376" s="31"/>
    </row>
    <row r="377" spans="1:13" ht="18" customHeight="1">
      <c r="A377" s="13" t="s">
        <v>2</v>
      </c>
      <c r="B377" s="6">
        <v>231</v>
      </c>
      <c r="C377" s="6">
        <v>232</v>
      </c>
      <c r="D377" s="6">
        <v>233</v>
      </c>
      <c r="E377" s="6">
        <v>234</v>
      </c>
      <c r="F377" s="6">
        <v>235</v>
      </c>
      <c r="G377" s="6">
        <v>236</v>
      </c>
      <c r="H377" s="6">
        <v>237</v>
      </c>
      <c r="I377" s="6">
        <v>238</v>
      </c>
      <c r="J377" s="6">
        <v>239</v>
      </c>
      <c r="K377" s="6">
        <v>240</v>
      </c>
    </row>
    <row r="378" spans="1:13" ht="18" customHeight="1">
      <c r="A378" s="13" t="s">
        <v>14</v>
      </c>
      <c r="B378" s="21">
        <f>'賃金引上げ確認シート（賃金引上げ前）'!B378</f>
        <v>0</v>
      </c>
      <c r="C378" s="21">
        <f>'賃金引上げ確認シート（賃金引上げ前）'!C378</f>
        <v>0</v>
      </c>
      <c r="D378" s="21">
        <f>'賃金引上げ確認シート（賃金引上げ前）'!D378</f>
        <v>0</v>
      </c>
      <c r="E378" s="21">
        <f>'賃金引上げ確認シート（賃金引上げ前）'!E378</f>
        <v>0</v>
      </c>
      <c r="F378" s="21">
        <f>'賃金引上げ確認シート（賃金引上げ前）'!F378</f>
        <v>0</v>
      </c>
      <c r="G378" s="21">
        <f>'賃金引上げ確認シート（賃金引上げ前）'!G378</f>
        <v>0</v>
      </c>
      <c r="H378" s="21">
        <f>'賃金引上げ確認シート（賃金引上げ前）'!H378</f>
        <v>0</v>
      </c>
      <c r="I378" s="21">
        <f>'賃金引上げ確認シート（賃金引上げ前）'!I378</f>
        <v>0</v>
      </c>
      <c r="J378" s="21">
        <f>'賃金引上げ確認シート（賃金引上げ前）'!J378</f>
        <v>0</v>
      </c>
      <c r="K378" s="21">
        <f>'賃金引上げ確認シート（賃金引上げ前）'!K378</f>
        <v>0</v>
      </c>
      <c r="M378" s="19">
        <f>COUNTIF(B378:K378,"*")</f>
        <v>0</v>
      </c>
    </row>
    <row r="379" spans="1:13" ht="18" customHeight="1">
      <c r="A379" s="13" t="s">
        <v>15</v>
      </c>
      <c r="B379" s="20"/>
      <c r="C379" s="20"/>
      <c r="D379" s="20"/>
      <c r="E379" s="20"/>
      <c r="F379" s="20"/>
      <c r="G379" s="20"/>
      <c r="H379" s="20"/>
      <c r="I379" s="20"/>
      <c r="J379" s="20"/>
      <c r="K379" s="20"/>
    </row>
    <row r="380" spans="1:13" ht="18" customHeight="1">
      <c r="A380" s="7" t="str">
        <f>$A$12</f>
        <v>手当</v>
      </c>
      <c r="B380" s="20"/>
      <c r="C380" s="20"/>
      <c r="D380" s="20"/>
      <c r="E380" s="20"/>
      <c r="F380" s="20"/>
      <c r="G380" s="20"/>
      <c r="H380" s="20"/>
      <c r="I380" s="20"/>
      <c r="J380" s="20"/>
      <c r="K380" s="20"/>
    </row>
    <row r="381" spans="1:13" ht="18" customHeight="1">
      <c r="A381" s="7" t="str">
        <f>$A$13</f>
        <v>手当</v>
      </c>
      <c r="B381" s="20"/>
      <c r="C381" s="20"/>
      <c r="D381" s="20"/>
      <c r="E381" s="20"/>
      <c r="F381" s="20"/>
      <c r="G381" s="20"/>
      <c r="H381" s="20"/>
      <c r="I381" s="20"/>
      <c r="J381" s="20"/>
      <c r="K381" s="20"/>
    </row>
    <row r="382" spans="1:13" ht="18" customHeight="1">
      <c r="A382" s="7" t="str">
        <f>$A$14</f>
        <v>手当</v>
      </c>
      <c r="B382" s="20"/>
      <c r="C382" s="20"/>
      <c r="D382" s="20"/>
      <c r="E382" s="20"/>
      <c r="F382" s="20"/>
      <c r="G382" s="20"/>
      <c r="H382" s="20"/>
      <c r="I382" s="20"/>
      <c r="J382" s="20"/>
      <c r="K382" s="20"/>
    </row>
    <row r="383" spans="1:13" ht="18" customHeight="1">
      <c r="A383" s="7" t="str">
        <f>$A$15</f>
        <v>手当</v>
      </c>
      <c r="B383" s="20"/>
      <c r="C383" s="20"/>
      <c r="D383" s="20"/>
      <c r="E383" s="20"/>
      <c r="F383" s="20"/>
      <c r="G383" s="20"/>
      <c r="H383" s="20"/>
      <c r="I383" s="20"/>
      <c r="J383" s="20"/>
      <c r="K383" s="20"/>
    </row>
    <row r="384" spans="1:13" ht="18" customHeight="1">
      <c r="A384" s="7" t="str">
        <f>$A$16</f>
        <v>手当</v>
      </c>
      <c r="B384" s="20"/>
      <c r="C384" s="20"/>
      <c r="D384" s="20"/>
      <c r="E384" s="20"/>
      <c r="F384" s="20"/>
      <c r="G384" s="20"/>
      <c r="H384" s="20"/>
      <c r="I384" s="20"/>
      <c r="J384" s="20"/>
      <c r="K384" s="20"/>
    </row>
    <row r="385" spans="1:13" ht="18" customHeight="1">
      <c r="A385" s="7" t="str">
        <f>$A$17</f>
        <v>手当</v>
      </c>
      <c r="B385" s="20"/>
      <c r="C385" s="20"/>
      <c r="D385" s="20"/>
      <c r="E385" s="20"/>
      <c r="F385" s="20"/>
      <c r="G385" s="20"/>
      <c r="H385" s="20"/>
      <c r="I385" s="20"/>
      <c r="J385" s="20"/>
      <c r="K385" s="20"/>
    </row>
    <row r="386" spans="1:13" ht="18" customHeight="1">
      <c r="A386" s="7" t="str">
        <f>$A$18</f>
        <v>手当</v>
      </c>
      <c r="B386" s="20"/>
      <c r="C386" s="20"/>
      <c r="D386" s="20"/>
      <c r="E386" s="20"/>
      <c r="F386" s="20"/>
      <c r="G386" s="20"/>
      <c r="H386" s="20"/>
      <c r="I386" s="20"/>
      <c r="J386" s="20"/>
      <c r="K386" s="20"/>
    </row>
    <row r="387" spans="1:13" ht="18" customHeight="1">
      <c r="A387" s="7" t="str">
        <f>$A$19</f>
        <v>手当</v>
      </c>
      <c r="B387" s="20"/>
      <c r="C387" s="20"/>
      <c r="D387" s="20"/>
      <c r="E387" s="20"/>
      <c r="F387" s="20"/>
      <c r="G387" s="20"/>
      <c r="H387" s="20"/>
      <c r="I387" s="20"/>
      <c r="J387" s="20"/>
      <c r="K387" s="20"/>
    </row>
    <row r="388" spans="1:13" ht="18" customHeight="1">
      <c r="A388" s="7" t="str">
        <f>$A$20</f>
        <v>手当</v>
      </c>
      <c r="B388" s="20"/>
      <c r="C388" s="20"/>
      <c r="D388" s="20"/>
      <c r="E388" s="20"/>
      <c r="F388" s="20"/>
      <c r="G388" s="20"/>
      <c r="H388" s="20"/>
      <c r="I388" s="20"/>
      <c r="J388" s="20"/>
      <c r="K388" s="20"/>
    </row>
    <row r="389" spans="1:13" ht="18" customHeight="1">
      <c r="A389" s="7" t="str">
        <f>$A$21</f>
        <v>手当</v>
      </c>
      <c r="B389" s="20"/>
      <c r="C389" s="20"/>
      <c r="D389" s="20"/>
      <c r="E389" s="20"/>
      <c r="F389" s="20"/>
      <c r="G389" s="20"/>
      <c r="H389" s="20"/>
      <c r="I389" s="20"/>
      <c r="J389" s="20"/>
      <c r="K389" s="20"/>
    </row>
    <row r="390" spans="1:13" ht="18" customHeight="1">
      <c r="A390" s="15"/>
      <c r="B390" s="16">
        <f t="shared" ref="B390:K390" si="23">SUM(B379:B389)</f>
        <v>0</v>
      </c>
      <c r="C390" s="16">
        <f t="shared" si="23"/>
        <v>0</v>
      </c>
      <c r="D390" s="16">
        <f t="shared" si="23"/>
        <v>0</v>
      </c>
      <c r="E390" s="16">
        <f t="shared" si="23"/>
        <v>0</v>
      </c>
      <c r="F390" s="16">
        <f t="shared" si="23"/>
        <v>0</v>
      </c>
      <c r="G390" s="16">
        <f t="shared" si="23"/>
        <v>0</v>
      </c>
      <c r="H390" s="16">
        <f t="shared" si="23"/>
        <v>0</v>
      </c>
      <c r="I390" s="16">
        <f t="shared" si="23"/>
        <v>0</v>
      </c>
      <c r="J390" s="16">
        <f t="shared" si="23"/>
        <v>0</v>
      </c>
      <c r="K390" s="16">
        <f t="shared" si="23"/>
        <v>0</v>
      </c>
      <c r="M390" s="17">
        <f>SUM(B390:K390)</f>
        <v>0</v>
      </c>
    </row>
    <row r="391" spans="1:13" ht="18" customHeight="1"/>
    <row r="392" spans="1:13" ht="18" customHeight="1">
      <c r="A392" s="12">
        <v>25</v>
      </c>
      <c r="B392" s="29" t="str">
        <f>B8</f>
        <v>令和○年○月支給分【比較月】</v>
      </c>
      <c r="C392" s="30"/>
      <c r="D392" s="30"/>
      <c r="E392" s="30"/>
      <c r="F392" s="30"/>
      <c r="G392" s="30"/>
      <c r="H392" s="30"/>
      <c r="I392" s="30"/>
      <c r="J392" s="30"/>
      <c r="K392" s="31"/>
    </row>
    <row r="393" spans="1:13" ht="18" customHeight="1">
      <c r="A393" s="13" t="s">
        <v>2</v>
      </c>
      <c r="B393" s="6">
        <v>241</v>
      </c>
      <c r="C393" s="6">
        <v>242</v>
      </c>
      <c r="D393" s="6">
        <v>243</v>
      </c>
      <c r="E393" s="6">
        <v>244</v>
      </c>
      <c r="F393" s="6">
        <v>245</v>
      </c>
      <c r="G393" s="6">
        <v>246</v>
      </c>
      <c r="H393" s="6">
        <v>247</v>
      </c>
      <c r="I393" s="6">
        <v>248</v>
      </c>
      <c r="J393" s="6">
        <v>249</v>
      </c>
      <c r="K393" s="6">
        <v>250</v>
      </c>
    </row>
    <row r="394" spans="1:13" ht="18" customHeight="1">
      <c r="A394" s="13" t="s">
        <v>14</v>
      </c>
      <c r="B394" s="21">
        <f>'賃金引上げ確認シート（賃金引上げ前）'!B394</f>
        <v>0</v>
      </c>
      <c r="C394" s="21">
        <f>'賃金引上げ確認シート（賃金引上げ前）'!C394</f>
        <v>0</v>
      </c>
      <c r="D394" s="21">
        <f>'賃金引上げ確認シート（賃金引上げ前）'!D394</f>
        <v>0</v>
      </c>
      <c r="E394" s="21">
        <f>'賃金引上げ確認シート（賃金引上げ前）'!E394</f>
        <v>0</v>
      </c>
      <c r="F394" s="21">
        <f>'賃金引上げ確認シート（賃金引上げ前）'!F394</f>
        <v>0</v>
      </c>
      <c r="G394" s="21">
        <f>'賃金引上げ確認シート（賃金引上げ前）'!G394</f>
        <v>0</v>
      </c>
      <c r="H394" s="21">
        <f>'賃金引上げ確認シート（賃金引上げ前）'!H394</f>
        <v>0</v>
      </c>
      <c r="I394" s="21">
        <f>'賃金引上げ確認シート（賃金引上げ前）'!I394</f>
        <v>0</v>
      </c>
      <c r="J394" s="21">
        <f>'賃金引上げ確認シート（賃金引上げ前）'!J394</f>
        <v>0</v>
      </c>
      <c r="K394" s="21">
        <f>'賃金引上げ確認シート（賃金引上げ前）'!K394</f>
        <v>0</v>
      </c>
      <c r="M394" s="19">
        <f>COUNTIF(B394:K394,"*")</f>
        <v>0</v>
      </c>
    </row>
    <row r="395" spans="1:13" ht="18" customHeight="1">
      <c r="A395" s="13" t="s">
        <v>15</v>
      </c>
      <c r="B395" s="20"/>
      <c r="C395" s="20"/>
      <c r="D395" s="20"/>
      <c r="E395" s="20"/>
      <c r="F395" s="20"/>
      <c r="G395" s="20"/>
      <c r="H395" s="20"/>
      <c r="I395" s="20"/>
      <c r="J395" s="20"/>
      <c r="K395" s="20"/>
    </row>
    <row r="396" spans="1:13" ht="18" customHeight="1">
      <c r="A396" s="7" t="str">
        <f>$A$12</f>
        <v>手当</v>
      </c>
      <c r="B396" s="20"/>
      <c r="C396" s="20"/>
      <c r="D396" s="20"/>
      <c r="E396" s="20"/>
      <c r="F396" s="20"/>
      <c r="G396" s="20"/>
      <c r="H396" s="20"/>
      <c r="I396" s="20"/>
      <c r="J396" s="20"/>
      <c r="K396" s="20"/>
    </row>
    <row r="397" spans="1:13" ht="18" customHeight="1">
      <c r="A397" s="7" t="str">
        <f>$A$13</f>
        <v>手当</v>
      </c>
      <c r="B397" s="20"/>
      <c r="C397" s="20"/>
      <c r="D397" s="20"/>
      <c r="E397" s="20"/>
      <c r="F397" s="20"/>
      <c r="G397" s="20"/>
      <c r="H397" s="20"/>
      <c r="I397" s="20"/>
      <c r="J397" s="20"/>
      <c r="K397" s="20"/>
    </row>
    <row r="398" spans="1:13" ht="18" customHeight="1">
      <c r="A398" s="7" t="str">
        <f>$A$14</f>
        <v>手当</v>
      </c>
      <c r="B398" s="20"/>
      <c r="C398" s="20"/>
      <c r="D398" s="20"/>
      <c r="E398" s="20"/>
      <c r="F398" s="20"/>
      <c r="G398" s="20"/>
      <c r="H398" s="20"/>
      <c r="I398" s="20"/>
      <c r="J398" s="20"/>
      <c r="K398" s="20"/>
    </row>
    <row r="399" spans="1:13" ht="18" customHeight="1">
      <c r="A399" s="7" t="str">
        <f>$A$15</f>
        <v>手当</v>
      </c>
      <c r="B399" s="20"/>
      <c r="C399" s="20"/>
      <c r="D399" s="20"/>
      <c r="E399" s="20"/>
      <c r="F399" s="20"/>
      <c r="G399" s="20"/>
      <c r="H399" s="20"/>
      <c r="I399" s="20"/>
      <c r="J399" s="20"/>
      <c r="K399" s="20"/>
    </row>
    <row r="400" spans="1:13" ht="18" customHeight="1">
      <c r="A400" s="7" t="str">
        <f>$A$16</f>
        <v>手当</v>
      </c>
      <c r="B400" s="20"/>
      <c r="C400" s="20"/>
      <c r="D400" s="20"/>
      <c r="E400" s="20"/>
      <c r="F400" s="20"/>
      <c r="G400" s="20"/>
      <c r="H400" s="20"/>
      <c r="I400" s="20"/>
      <c r="J400" s="20"/>
      <c r="K400" s="20"/>
    </row>
    <row r="401" spans="1:13" ht="18" customHeight="1">
      <c r="A401" s="7" t="str">
        <f>$A$17</f>
        <v>手当</v>
      </c>
      <c r="B401" s="20"/>
      <c r="C401" s="20"/>
      <c r="D401" s="20"/>
      <c r="E401" s="20"/>
      <c r="F401" s="20"/>
      <c r="G401" s="20"/>
      <c r="H401" s="20"/>
      <c r="I401" s="20"/>
      <c r="J401" s="20"/>
      <c r="K401" s="20"/>
    </row>
    <row r="402" spans="1:13" ht="18" customHeight="1">
      <c r="A402" s="7" t="str">
        <f>$A$18</f>
        <v>手当</v>
      </c>
      <c r="B402" s="20"/>
      <c r="C402" s="20"/>
      <c r="D402" s="20"/>
      <c r="E402" s="20"/>
      <c r="F402" s="20"/>
      <c r="G402" s="20"/>
      <c r="H402" s="20"/>
      <c r="I402" s="20"/>
      <c r="J402" s="20"/>
      <c r="K402" s="20"/>
    </row>
    <row r="403" spans="1:13" ht="18" customHeight="1">
      <c r="A403" s="7" t="str">
        <f>$A$19</f>
        <v>手当</v>
      </c>
      <c r="B403" s="20"/>
      <c r="C403" s="20"/>
      <c r="D403" s="20"/>
      <c r="E403" s="20"/>
      <c r="F403" s="20"/>
      <c r="G403" s="20"/>
      <c r="H403" s="20"/>
      <c r="I403" s="20"/>
      <c r="J403" s="20"/>
      <c r="K403" s="20"/>
    </row>
    <row r="404" spans="1:13" ht="18" customHeight="1">
      <c r="A404" s="7" t="str">
        <f>$A$20</f>
        <v>手当</v>
      </c>
      <c r="B404" s="20"/>
      <c r="C404" s="20"/>
      <c r="D404" s="20"/>
      <c r="E404" s="20"/>
      <c r="F404" s="20"/>
      <c r="G404" s="20"/>
      <c r="H404" s="20"/>
      <c r="I404" s="20"/>
      <c r="J404" s="20"/>
      <c r="K404" s="20"/>
    </row>
    <row r="405" spans="1:13" ht="18" customHeight="1">
      <c r="A405" s="7" t="str">
        <f>$A$21</f>
        <v>手当</v>
      </c>
      <c r="B405" s="20"/>
      <c r="C405" s="20"/>
      <c r="D405" s="20"/>
      <c r="E405" s="20"/>
      <c r="F405" s="20"/>
      <c r="G405" s="20"/>
      <c r="H405" s="20"/>
      <c r="I405" s="20"/>
      <c r="J405" s="20"/>
      <c r="K405" s="20"/>
    </row>
    <row r="406" spans="1:13" ht="18" customHeight="1">
      <c r="A406" s="15"/>
      <c r="B406" s="16">
        <f t="shared" ref="B406:K406" si="24">SUM(B395:B405)</f>
        <v>0</v>
      </c>
      <c r="C406" s="16">
        <f t="shared" si="24"/>
        <v>0</v>
      </c>
      <c r="D406" s="16">
        <f t="shared" si="24"/>
        <v>0</v>
      </c>
      <c r="E406" s="16">
        <f t="shared" si="24"/>
        <v>0</v>
      </c>
      <c r="F406" s="16">
        <f t="shared" si="24"/>
        <v>0</v>
      </c>
      <c r="G406" s="16">
        <f t="shared" si="24"/>
        <v>0</v>
      </c>
      <c r="H406" s="16">
        <f t="shared" si="24"/>
        <v>0</v>
      </c>
      <c r="I406" s="16">
        <f t="shared" si="24"/>
        <v>0</v>
      </c>
      <c r="J406" s="16">
        <f t="shared" si="24"/>
        <v>0</v>
      </c>
      <c r="K406" s="16">
        <f t="shared" si="24"/>
        <v>0</v>
      </c>
      <c r="M406" s="17">
        <f>SUM(B406:K406)</f>
        <v>0</v>
      </c>
    </row>
    <row r="407" spans="1:13" ht="18" customHeight="1"/>
    <row r="408" spans="1:13" ht="18" customHeight="1">
      <c r="A408" s="12">
        <v>26</v>
      </c>
      <c r="B408" s="29" t="str">
        <f>B8</f>
        <v>令和○年○月支給分【比較月】</v>
      </c>
      <c r="C408" s="30"/>
      <c r="D408" s="30"/>
      <c r="E408" s="30"/>
      <c r="F408" s="30"/>
      <c r="G408" s="30"/>
      <c r="H408" s="30"/>
      <c r="I408" s="30"/>
      <c r="J408" s="30"/>
      <c r="K408" s="31"/>
    </row>
    <row r="409" spans="1:13" ht="18" customHeight="1">
      <c r="A409" s="13" t="s">
        <v>2</v>
      </c>
      <c r="B409" s="6">
        <v>251</v>
      </c>
      <c r="C409" s="6">
        <v>252</v>
      </c>
      <c r="D409" s="6">
        <v>253</v>
      </c>
      <c r="E409" s="6">
        <v>254</v>
      </c>
      <c r="F409" s="6">
        <v>255</v>
      </c>
      <c r="G409" s="6">
        <v>256</v>
      </c>
      <c r="H409" s="6">
        <v>257</v>
      </c>
      <c r="I409" s="6">
        <v>258</v>
      </c>
      <c r="J409" s="6">
        <v>259</v>
      </c>
      <c r="K409" s="6">
        <v>260</v>
      </c>
    </row>
    <row r="410" spans="1:13" ht="18" customHeight="1">
      <c r="A410" s="13" t="s">
        <v>14</v>
      </c>
      <c r="B410" s="21">
        <f>'賃金引上げ確認シート（賃金引上げ前）'!B410</f>
        <v>0</v>
      </c>
      <c r="C410" s="21">
        <f>'賃金引上げ確認シート（賃金引上げ前）'!C410</f>
        <v>0</v>
      </c>
      <c r="D410" s="21">
        <f>'賃金引上げ確認シート（賃金引上げ前）'!D410</f>
        <v>0</v>
      </c>
      <c r="E410" s="21">
        <f>'賃金引上げ確認シート（賃金引上げ前）'!E410</f>
        <v>0</v>
      </c>
      <c r="F410" s="21">
        <f>'賃金引上げ確認シート（賃金引上げ前）'!F410</f>
        <v>0</v>
      </c>
      <c r="G410" s="21">
        <f>'賃金引上げ確認シート（賃金引上げ前）'!G410</f>
        <v>0</v>
      </c>
      <c r="H410" s="21">
        <f>'賃金引上げ確認シート（賃金引上げ前）'!H410</f>
        <v>0</v>
      </c>
      <c r="I410" s="21">
        <f>'賃金引上げ確認シート（賃金引上げ前）'!I410</f>
        <v>0</v>
      </c>
      <c r="J410" s="21">
        <f>'賃金引上げ確認シート（賃金引上げ前）'!J410</f>
        <v>0</v>
      </c>
      <c r="K410" s="21">
        <f>'賃金引上げ確認シート（賃金引上げ前）'!K410</f>
        <v>0</v>
      </c>
      <c r="M410" s="19">
        <f>COUNTIF(B410:K410,"*")</f>
        <v>0</v>
      </c>
    </row>
    <row r="411" spans="1:13" ht="18" customHeight="1">
      <c r="A411" s="13" t="s">
        <v>15</v>
      </c>
      <c r="B411" s="20"/>
      <c r="C411" s="20"/>
      <c r="D411" s="20"/>
      <c r="E411" s="20"/>
      <c r="F411" s="20"/>
      <c r="G411" s="20"/>
      <c r="H411" s="20"/>
      <c r="I411" s="20"/>
      <c r="J411" s="20"/>
      <c r="K411" s="20"/>
    </row>
    <row r="412" spans="1:13" ht="18" customHeight="1">
      <c r="A412" s="7" t="str">
        <f>$A$12</f>
        <v>手当</v>
      </c>
      <c r="B412" s="20"/>
      <c r="C412" s="20"/>
      <c r="D412" s="20"/>
      <c r="E412" s="20"/>
      <c r="F412" s="20"/>
      <c r="G412" s="20"/>
      <c r="H412" s="20"/>
      <c r="I412" s="20"/>
      <c r="J412" s="20"/>
      <c r="K412" s="20"/>
    </row>
    <row r="413" spans="1:13" ht="18" customHeight="1">
      <c r="A413" s="7" t="str">
        <f>$A$13</f>
        <v>手当</v>
      </c>
      <c r="B413" s="20"/>
      <c r="C413" s="20"/>
      <c r="D413" s="20"/>
      <c r="E413" s="20"/>
      <c r="F413" s="20"/>
      <c r="G413" s="20"/>
      <c r="H413" s="20"/>
      <c r="I413" s="20"/>
      <c r="J413" s="20"/>
      <c r="K413" s="20"/>
    </row>
    <row r="414" spans="1:13" ht="18" customHeight="1">
      <c r="A414" s="7" t="str">
        <f>$A$14</f>
        <v>手当</v>
      </c>
      <c r="B414" s="20"/>
      <c r="C414" s="20"/>
      <c r="D414" s="20"/>
      <c r="E414" s="20"/>
      <c r="F414" s="20"/>
      <c r="G414" s="20"/>
      <c r="H414" s="20"/>
      <c r="I414" s="20"/>
      <c r="J414" s="20"/>
      <c r="K414" s="20"/>
    </row>
    <row r="415" spans="1:13" ht="18" customHeight="1">
      <c r="A415" s="7" t="str">
        <f>$A$15</f>
        <v>手当</v>
      </c>
      <c r="B415" s="20"/>
      <c r="C415" s="20"/>
      <c r="D415" s="20"/>
      <c r="E415" s="20"/>
      <c r="F415" s="20"/>
      <c r="G415" s="20"/>
      <c r="H415" s="20"/>
      <c r="I415" s="20"/>
      <c r="J415" s="20"/>
      <c r="K415" s="20"/>
    </row>
    <row r="416" spans="1:13" ht="18" customHeight="1">
      <c r="A416" s="7" t="str">
        <f>$A$16</f>
        <v>手当</v>
      </c>
      <c r="B416" s="20"/>
      <c r="C416" s="20"/>
      <c r="D416" s="20"/>
      <c r="E416" s="20"/>
      <c r="F416" s="20"/>
      <c r="G416" s="20"/>
      <c r="H416" s="20"/>
      <c r="I416" s="20"/>
      <c r="J416" s="20"/>
      <c r="K416" s="20"/>
    </row>
    <row r="417" spans="1:13" ht="18" customHeight="1">
      <c r="A417" s="7" t="str">
        <f>$A$17</f>
        <v>手当</v>
      </c>
      <c r="B417" s="20"/>
      <c r="C417" s="20"/>
      <c r="D417" s="20"/>
      <c r="E417" s="20"/>
      <c r="F417" s="20"/>
      <c r="G417" s="20"/>
      <c r="H417" s="20"/>
      <c r="I417" s="20"/>
      <c r="J417" s="20"/>
      <c r="K417" s="20"/>
    </row>
    <row r="418" spans="1:13" ht="18" customHeight="1">
      <c r="A418" s="7" t="str">
        <f>$A$18</f>
        <v>手当</v>
      </c>
      <c r="B418" s="20"/>
      <c r="C418" s="20"/>
      <c r="D418" s="20"/>
      <c r="E418" s="20"/>
      <c r="F418" s="20"/>
      <c r="G418" s="20"/>
      <c r="H418" s="20"/>
      <c r="I418" s="20"/>
      <c r="J418" s="20"/>
      <c r="K418" s="20"/>
    </row>
    <row r="419" spans="1:13" ht="18" customHeight="1">
      <c r="A419" s="7" t="str">
        <f>$A$19</f>
        <v>手当</v>
      </c>
      <c r="B419" s="20"/>
      <c r="C419" s="20"/>
      <c r="D419" s="20"/>
      <c r="E419" s="20"/>
      <c r="F419" s="20"/>
      <c r="G419" s="20"/>
      <c r="H419" s="20"/>
      <c r="I419" s="20"/>
      <c r="J419" s="20"/>
      <c r="K419" s="20"/>
    </row>
    <row r="420" spans="1:13" ht="18" customHeight="1">
      <c r="A420" s="7" t="str">
        <f>$A$20</f>
        <v>手当</v>
      </c>
      <c r="B420" s="20"/>
      <c r="C420" s="20"/>
      <c r="D420" s="20"/>
      <c r="E420" s="20"/>
      <c r="F420" s="20"/>
      <c r="G420" s="20"/>
      <c r="H420" s="20"/>
      <c r="I420" s="20"/>
      <c r="J420" s="20"/>
      <c r="K420" s="20"/>
    </row>
    <row r="421" spans="1:13" ht="18" customHeight="1">
      <c r="A421" s="7" t="str">
        <f>$A$21</f>
        <v>手当</v>
      </c>
      <c r="B421" s="20"/>
      <c r="C421" s="20"/>
      <c r="D421" s="20"/>
      <c r="E421" s="20"/>
      <c r="F421" s="20"/>
      <c r="G421" s="20"/>
      <c r="H421" s="20"/>
      <c r="I421" s="20"/>
      <c r="J421" s="20"/>
      <c r="K421" s="20"/>
    </row>
    <row r="422" spans="1:13" ht="18" customHeight="1">
      <c r="A422" s="15"/>
      <c r="B422" s="16">
        <f t="shared" ref="B422:K422" si="25">SUM(B411:B421)</f>
        <v>0</v>
      </c>
      <c r="C422" s="16">
        <f t="shared" si="25"/>
        <v>0</v>
      </c>
      <c r="D422" s="16">
        <f t="shared" si="25"/>
        <v>0</v>
      </c>
      <c r="E422" s="16">
        <f t="shared" si="25"/>
        <v>0</v>
      </c>
      <c r="F422" s="16">
        <f t="shared" si="25"/>
        <v>0</v>
      </c>
      <c r="G422" s="16">
        <f t="shared" si="25"/>
        <v>0</v>
      </c>
      <c r="H422" s="16">
        <f t="shared" si="25"/>
        <v>0</v>
      </c>
      <c r="I422" s="16">
        <f t="shared" si="25"/>
        <v>0</v>
      </c>
      <c r="J422" s="16">
        <f t="shared" si="25"/>
        <v>0</v>
      </c>
      <c r="K422" s="16">
        <f t="shared" si="25"/>
        <v>0</v>
      </c>
      <c r="M422" s="17">
        <f>SUM(B422:K422)</f>
        <v>0</v>
      </c>
    </row>
    <row r="423" spans="1:13" ht="18" customHeight="1"/>
    <row r="424" spans="1:13" ht="18" customHeight="1">
      <c r="A424" s="12">
        <v>27</v>
      </c>
      <c r="B424" s="29" t="str">
        <f>B8</f>
        <v>令和○年○月支給分【比較月】</v>
      </c>
      <c r="C424" s="30"/>
      <c r="D424" s="30"/>
      <c r="E424" s="30"/>
      <c r="F424" s="30"/>
      <c r="G424" s="30"/>
      <c r="H424" s="30"/>
      <c r="I424" s="30"/>
      <c r="J424" s="30"/>
      <c r="K424" s="31"/>
    </row>
    <row r="425" spans="1:13" ht="18" customHeight="1">
      <c r="A425" s="13" t="s">
        <v>2</v>
      </c>
      <c r="B425" s="6">
        <v>261</v>
      </c>
      <c r="C425" s="6">
        <v>262</v>
      </c>
      <c r="D425" s="6">
        <v>263</v>
      </c>
      <c r="E425" s="6">
        <v>264</v>
      </c>
      <c r="F425" s="6">
        <v>265</v>
      </c>
      <c r="G425" s="6">
        <v>266</v>
      </c>
      <c r="H425" s="6">
        <v>267</v>
      </c>
      <c r="I425" s="6">
        <v>268</v>
      </c>
      <c r="J425" s="6">
        <v>269</v>
      </c>
      <c r="K425" s="6">
        <v>270</v>
      </c>
    </row>
    <row r="426" spans="1:13" ht="18" customHeight="1">
      <c r="A426" s="13" t="s">
        <v>14</v>
      </c>
      <c r="B426" s="21">
        <f>'賃金引上げ確認シート（賃金引上げ前）'!B426</f>
        <v>0</v>
      </c>
      <c r="C426" s="21">
        <f>'賃金引上げ確認シート（賃金引上げ前）'!C426</f>
        <v>0</v>
      </c>
      <c r="D426" s="21">
        <f>'賃金引上げ確認シート（賃金引上げ前）'!D426</f>
        <v>0</v>
      </c>
      <c r="E426" s="21">
        <f>'賃金引上げ確認シート（賃金引上げ前）'!E426</f>
        <v>0</v>
      </c>
      <c r="F426" s="21">
        <f>'賃金引上げ確認シート（賃金引上げ前）'!F426</f>
        <v>0</v>
      </c>
      <c r="G426" s="21">
        <f>'賃金引上げ確認シート（賃金引上げ前）'!G426</f>
        <v>0</v>
      </c>
      <c r="H426" s="21">
        <f>'賃金引上げ確認シート（賃金引上げ前）'!H426</f>
        <v>0</v>
      </c>
      <c r="I426" s="21">
        <f>'賃金引上げ確認シート（賃金引上げ前）'!I426</f>
        <v>0</v>
      </c>
      <c r="J426" s="21">
        <f>'賃金引上げ確認シート（賃金引上げ前）'!J426</f>
        <v>0</v>
      </c>
      <c r="K426" s="21">
        <f>'賃金引上げ確認シート（賃金引上げ前）'!K426</f>
        <v>0</v>
      </c>
      <c r="M426" s="19">
        <f>COUNTIF(B426:K426,"*")</f>
        <v>0</v>
      </c>
    </row>
    <row r="427" spans="1:13" ht="18" customHeight="1">
      <c r="A427" s="13" t="s">
        <v>15</v>
      </c>
      <c r="B427" s="20"/>
      <c r="C427" s="20"/>
      <c r="D427" s="20"/>
      <c r="E427" s="20"/>
      <c r="F427" s="20"/>
      <c r="G427" s="20"/>
      <c r="H427" s="20"/>
      <c r="I427" s="20"/>
      <c r="J427" s="20"/>
      <c r="K427" s="20"/>
    </row>
    <row r="428" spans="1:13" ht="18" customHeight="1">
      <c r="A428" s="7" t="str">
        <f>$A$12</f>
        <v>手当</v>
      </c>
      <c r="B428" s="20"/>
      <c r="C428" s="20"/>
      <c r="D428" s="20"/>
      <c r="E428" s="20"/>
      <c r="F428" s="20"/>
      <c r="G428" s="20"/>
      <c r="H428" s="20"/>
      <c r="I428" s="20"/>
      <c r="J428" s="20"/>
      <c r="K428" s="20"/>
    </row>
    <row r="429" spans="1:13" ht="18" customHeight="1">
      <c r="A429" s="7" t="str">
        <f>$A$13</f>
        <v>手当</v>
      </c>
      <c r="B429" s="20"/>
      <c r="C429" s="20"/>
      <c r="D429" s="20"/>
      <c r="E429" s="20"/>
      <c r="F429" s="20"/>
      <c r="G429" s="20"/>
      <c r="H429" s="20"/>
      <c r="I429" s="20"/>
      <c r="J429" s="20"/>
      <c r="K429" s="20"/>
    </row>
    <row r="430" spans="1:13" ht="18" customHeight="1">
      <c r="A430" s="7" t="str">
        <f>$A$14</f>
        <v>手当</v>
      </c>
      <c r="B430" s="20"/>
      <c r="C430" s="20"/>
      <c r="D430" s="20"/>
      <c r="E430" s="20"/>
      <c r="F430" s="20"/>
      <c r="G430" s="20"/>
      <c r="H430" s="20"/>
      <c r="I430" s="20"/>
      <c r="J430" s="20"/>
      <c r="K430" s="20"/>
    </row>
    <row r="431" spans="1:13" ht="18" customHeight="1">
      <c r="A431" s="7" t="str">
        <f>$A$15</f>
        <v>手当</v>
      </c>
      <c r="B431" s="20"/>
      <c r="C431" s="20"/>
      <c r="D431" s="20"/>
      <c r="E431" s="20"/>
      <c r="F431" s="20"/>
      <c r="G431" s="20"/>
      <c r="H431" s="20"/>
      <c r="I431" s="20"/>
      <c r="J431" s="20"/>
      <c r="K431" s="20"/>
    </row>
    <row r="432" spans="1:13" ht="18" customHeight="1">
      <c r="A432" s="7" t="str">
        <f>$A$16</f>
        <v>手当</v>
      </c>
      <c r="B432" s="20"/>
      <c r="C432" s="20"/>
      <c r="D432" s="20"/>
      <c r="E432" s="20"/>
      <c r="F432" s="20"/>
      <c r="G432" s="20"/>
      <c r="H432" s="20"/>
      <c r="I432" s="20"/>
      <c r="J432" s="20"/>
      <c r="K432" s="20"/>
    </row>
    <row r="433" spans="1:13" ht="18" customHeight="1">
      <c r="A433" s="7" t="str">
        <f>$A$17</f>
        <v>手当</v>
      </c>
      <c r="B433" s="20"/>
      <c r="C433" s="20"/>
      <c r="D433" s="20"/>
      <c r="E433" s="20"/>
      <c r="F433" s="20"/>
      <c r="G433" s="20"/>
      <c r="H433" s="20"/>
      <c r="I433" s="20"/>
      <c r="J433" s="20"/>
      <c r="K433" s="20"/>
    </row>
    <row r="434" spans="1:13" ht="18" customHeight="1">
      <c r="A434" s="7" t="str">
        <f>$A$18</f>
        <v>手当</v>
      </c>
      <c r="B434" s="20"/>
      <c r="C434" s="20"/>
      <c r="D434" s="20"/>
      <c r="E434" s="20"/>
      <c r="F434" s="20"/>
      <c r="G434" s="20"/>
      <c r="H434" s="20"/>
      <c r="I434" s="20"/>
      <c r="J434" s="20"/>
      <c r="K434" s="20"/>
    </row>
    <row r="435" spans="1:13" ht="18" customHeight="1">
      <c r="A435" s="7" t="str">
        <f>$A$19</f>
        <v>手当</v>
      </c>
      <c r="B435" s="20"/>
      <c r="C435" s="20"/>
      <c r="D435" s="20"/>
      <c r="E435" s="20"/>
      <c r="F435" s="20"/>
      <c r="G435" s="20"/>
      <c r="H435" s="20"/>
      <c r="I435" s="20"/>
      <c r="J435" s="20"/>
      <c r="K435" s="20"/>
    </row>
    <row r="436" spans="1:13" ht="18" customHeight="1">
      <c r="A436" s="7" t="str">
        <f>$A$20</f>
        <v>手当</v>
      </c>
      <c r="B436" s="20"/>
      <c r="C436" s="20"/>
      <c r="D436" s="20"/>
      <c r="E436" s="20"/>
      <c r="F436" s="20"/>
      <c r="G436" s="20"/>
      <c r="H436" s="20"/>
      <c r="I436" s="20"/>
      <c r="J436" s="20"/>
      <c r="K436" s="20"/>
    </row>
    <row r="437" spans="1:13" ht="18" customHeight="1">
      <c r="A437" s="7" t="str">
        <f>$A$21</f>
        <v>手当</v>
      </c>
      <c r="B437" s="20"/>
      <c r="C437" s="20"/>
      <c r="D437" s="20"/>
      <c r="E437" s="20"/>
      <c r="F437" s="20"/>
      <c r="G437" s="20"/>
      <c r="H437" s="20"/>
      <c r="I437" s="20"/>
      <c r="J437" s="20"/>
      <c r="K437" s="20"/>
    </row>
    <row r="438" spans="1:13" ht="18" customHeight="1">
      <c r="A438" s="15"/>
      <c r="B438" s="16">
        <f t="shared" ref="B438:K438" si="26">SUM(B427:B437)</f>
        <v>0</v>
      </c>
      <c r="C438" s="16">
        <f t="shared" si="26"/>
        <v>0</v>
      </c>
      <c r="D438" s="16">
        <f t="shared" si="26"/>
        <v>0</v>
      </c>
      <c r="E438" s="16">
        <f t="shared" si="26"/>
        <v>0</v>
      </c>
      <c r="F438" s="16">
        <f t="shared" si="26"/>
        <v>0</v>
      </c>
      <c r="G438" s="16">
        <f t="shared" si="26"/>
        <v>0</v>
      </c>
      <c r="H438" s="16">
        <f t="shared" si="26"/>
        <v>0</v>
      </c>
      <c r="I438" s="16">
        <f t="shared" si="26"/>
        <v>0</v>
      </c>
      <c r="J438" s="16">
        <f t="shared" si="26"/>
        <v>0</v>
      </c>
      <c r="K438" s="16">
        <f t="shared" si="26"/>
        <v>0</v>
      </c>
      <c r="M438" s="17">
        <f>SUM(B438:K438)</f>
        <v>0</v>
      </c>
    </row>
    <row r="439" spans="1:13" ht="18" customHeight="1"/>
    <row r="440" spans="1:13" ht="18" customHeight="1">
      <c r="A440" s="12">
        <v>28</v>
      </c>
      <c r="B440" s="29" t="str">
        <f>B8</f>
        <v>令和○年○月支給分【比較月】</v>
      </c>
      <c r="C440" s="30"/>
      <c r="D440" s="30"/>
      <c r="E440" s="30"/>
      <c r="F440" s="30"/>
      <c r="G440" s="30"/>
      <c r="H440" s="30"/>
      <c r="I440" s="30"/>
      <c r="J440" s="30"/>
      <c r="K440" s="31"/>
    </row>
    <row r="441" spans="1:13" ht="18" customHeight="1">
      <c r="A441" s="13" t="s">
        <v>2</v>
      </c>
      <c r="B441" s="6">
        <v>271</v>
      </c>
      <c r="C441" s="6">
        <v>272</v>
      </c>
      <c r="D441" s="6">
        <v>273</v>
      </c>
      <c r="E441" s="6">
        <v>274</v>
      </c>
      <c r="F441" s="6">
        <v>275</v>
      </c>
      <c r="G441" s="6">
        <v>276</v>
      </c>
      <c r="H441" s="6">
        <v>277</v>
      </c>
      <c r="I441" s="6">
        <v>278</v>
      </c>
      <c r="J441" s="6">
        <v>279</v>
      </c>
      <c r="K441" s="6">
        <v>280</v>
      </c>
    </row>
    <row r="442" spans="1:13" ht="18" customHeight="1">
      <c r="A442" s="13" t="s">
        <v>14</v>
      </c>
      <c r="B442" s="21">
        <f>'賃金引上げ確認シート（賃金引上げ前）'!B442</f>
        <v>0</v>
      </c>
      <c r="C442" s="21">
        <f>'賃金引上げ確認シート（賃金引上げ前）'!C442</f>
        <v>0</v>
      </c>
      <c r="D442" s="21">
        <f>'賃金引上げ確認シート（賃金引上げ前）'!D442</f>
        <v>0</v>
      </c>
      <c r="E442" s="21">
        <f>'賃金引上げ確認シート（賃金引上げ前）'!E442</f>
        <v>0</v>
      </c>
      <c r="F442" s="21">
        <f>'賃金引上げ確認シート（賃金引上げ前）'!F442</f>
        <v>0</v>
      </c>
      <c r="G442" s="21">
        <f>'賃金引上げ確認シート（賃金引上げ前）'!G442</f>
        <v>0</v>
      </c>
      <c r="H442" s="21">
        <f>'賃金引上げ確認シート（賃金引上げ前）'!H442</f>
        <v>0</v>
      </c>
      <c r="I442" s="21">
        <f>'賃金引上げ確認シート（賃金引上げ前）'!I442</f>
        <v>0</v>
      </c>
      <c r="J442" s="21">
        <f>'賃金引上げ確認シート（賃金引上げ前）'!J442</f>
        <v>0</v>
      </c>
      <c r="K442" s="21">
        <f>'賃金引上げ確認シート（賃金引上げ前）'!K442</f>
        <v>0</v>
      </c>
      <c r="M442" s="19">
        <f>COUNTIF(B442:K442,"*")</f>
        <v>0</v>
      </c>
    </row>
    <row r="443" spans="1:13" ht="18" customHeight="1">
      <c r="A443" s="13" t="s">
        <v>15</v>
      </c>
      <c r="B443" s="20"/>
      <c r="C443" s="20"/>
      <c r="D443" s="20"/>
      <c r="E443" s="20"/>
      <c r="F443" s="20"/>
      <c r="G443" s="20"/>
      <c r="H443" s="20"/>
      <c r="I443" s="20"/>
      <c r="J443" s="20"/>
      <c r="K443" s="20"/>
    </row>
    <row r="444" spans="1:13" ht="18" customHeight="1">
      <c r="A444" s="7" t="str">
        <f>$A$12</f>
        <v>手当</v>
      </c>
      <c r="B444" s="20"/>
      <c r="C444" s="20"/>
      <c r="D444" s="20"/>
      <c r="E444" s="20"/>
      <c r="F444" s="20"/>
      <c r="G444" s="20"/>
      <c r="H444" s="20"/>
      <c r="I444" s="20"/>
      <c r="J444" s="20"/>
      <c r="K444" s="20"/>
    </row>
    <row r="445" spans="1:13" ht="18" customHeight="1">
      <c r="A445" s="7" t="str">
        <f>$A$13</f>
        <v>手当</v>
      </c>
      <c r="B445" s="20"/>
      <c r="C445" s="20"/>
      <c r="D445" s="20"/>
      <c r="E445" s="20"/>
      <c r="F445" s="20"/>
      <c r="G445" s="20"/>
      <c r="H445" s="20"/>
      <c r="I445" s="20"/>
      <c r="J445" s="20"/>
      <c r="K445" s="20"/>
    </row>
    <row r="446" spans="1:13" ht="18" customHeight="1">
      <c r="A446" s="7" t="str">
        <f>$A$14</f>
        <v>手当</v>
      </c>
      <c r="B446" s="20"/>
      <c r="C446" s="20"/>
      <c r="D446" s="20"/>
      <c r="E446" s="20"/>
      <c r="F446" s="20"/>
      <c r="G446" s="20"/>
      <c r="H446" s="20"/>
      <c r="I446" s="20"/>
      <c r="J446" s="20"/>
      <c r="K446" s="20"/>
    </row>
    <row r="447" spans="1:13" ht="18" customHeight="1">
      <c r="A447" s="7" t="str">
        <f>$A$15</f>
        <v>手当</v>
      </c>
      <c r="B447" s="20"/>
      <c r="C447" s="20"/>
      <c r="D447" s="20"/>
      <c r="E447" s="20"/>
      <c r="F447" s="20"/>
      <c r="G447" s="20"/>
      <c r="H447" s="20"/>
      <c r="I447" s="20"/>
      <c r="J447" s="20"/>
      <c r="K447" s="20"/>
    </row>
    <row r="448" spans="1:13" ht="18" customHeight="1">
      <c r="A448" s="7" t="str">
        <f>$A$16</f>
        <v>手当</v>
      </c>
      <c r="B448" s="20"/>
      <c r="C448" s="20"/>
      <c r="D448" s="20"/>
      <c r="E448" s="20"/>
      <c r="F448" s="20"/>
      <c r="G448" s="20"/>
      <c r="H448" s="20"/>
      <c r="I448" s="20"/>
      <c r="J448" s="20"/>
      <c r="K448" s="20"/>
    </row>
    <row r="449" spans="1:13" ht="18" customHeight="1">
      <c r="A449" s="7" t="str">
        <f>$A$17</f>
        <v>手当</v>
      </c>
      <c r="B449" s="20"/>
      <c r="C449" s="20"/>
      <c r="D449" s="20"/>
      <c r="E449" s="20"/>
      <c r="F449" s="20"/>
      <c r="G449" s="20"/>
      <c r="H449" s="20"/>
      <c r="I449" s="20"/>
      <c r="J449" s="20"/>
      <c r="K449" s="20"/>
    </row>
    <row r="450" spans="1:13" ht="18" customHeight="1">
      <c r="A450" s="7" t="str">
        <f>$A$18</f>
        <v>手当</v>
      </c>
      <c r="B450" s="20"/>
      <c r="C450" s="20"/>
      <c r="D450" s="20"/>
      <c r="E450" s="20"/>
      <c r="F450" s="20"/>
      <c r="G450" s="20"/>
      <c r="H450" s="20"/>
      <c r="I450" s="20"/>
      <c r="J450" s="20"/>
      <c r="K450" s="20"/>
    </row>
    <row r="451" spans="1:13" ht="18" customHeight="1">
      <c r="A451" s="7" t="str">
        <f>$A$19</f>
        <v>手当</v>
      </c>
      <c r="B451" s="20"/>
      <c r="C451" s="20"/>
      <c r="D451" s="20"/>
      <c r="E451" s="20"/>
      <c r="F451" s="20"/>
      <c r="G451" s="20"/>
      <c r="H451" s="20"/>
      <c r="I451" s="20"/>
      <c r="J451" s="20"/>
      <c r="K451" s="20"/>
    </row>
    <row r="452" spans="1:13" ht="18" customHeight="1">
      <c r="A452" s="7" t="str">
        <f>$A$20</f>
        <v>手当</v>
      </c>
      <c r="B452" s="20"/>
      <c r="C452" s="20"/>
      <c r="D452" s="20"/>
      <c r="E452" s="20"/>
      <c r="F452" s="20"/>
      <c r="G452" s="20"/>
      <c r="H452" s="20"/>
      <c r="I452" s="20"/>
      <c r="J452" s="20"/>
      <c r="K452" s="20"/>
    </row>
    <row r="453" spans="1:13" ht="18" customHeight="1">
      <c r="A453" s="7" t="str">
        <f>$A$21</f>
        <v>手当</v>
      </c>
      <c r="B453" s="20"/>
      <c r="C453" s="20"/>
      <c r="D453" s="20"/>
      <c r="E453" s="20"/>
      <c r="F453" s="20"/>
      <c r="G453" s="20"/>
      <c r="H453" s="20"/>
      <c r="I453" s="20"/>
      <c r="J453" s="20"/>
      <c r="K453" s="20"/>
    </row>
    <row r="454" spans="1:13" ht="18" customHeight="1">
      <c r="A454" s="15"/>
      <c r="B454" s="16">
        <f t="shared" ref="B454:K454" si="27">SUM(B443:B453)</f>
        <v>0</v>
      </c>
      <c r="C454" s="16">
        <f t="shared" si="27"/>
        <v>0</v>
      </c>
      <c r="D454" s="16">
        <f t="shared" si="27"/>
        <v>0</v>
      </c>
      <c r="E454" s="16">
        <f t="shared" si="27"/>
        <v>0</v>
      </c>
      <c r="F454" s="16">
        <f t="shared" si="27"/>
        <v>0</v>
      </c>
      <c r="G454" s="16">
        <f t="shared" si="27"/>
        <v>0</v>
      </c>
      <c r="H454" s="16">
        <f t="shared" si="27"/>
        <v>0</v>
      </c>
      <c r="I454" s="16">
        <f t="shared" si="27"/>
        <v>0</v>
      </c>
      <c r="J454" s="16">
        <f t="shared" si="27"/>
        <v>0</v>
      </c>
      <c r="K454" s="16">
        <f t="shared" si="27"/>
        <v>0</v>
      </c>
      <c r="M454" s="17">
        <f>SUM(B454:K454)</f>
        <v>0</v>
      </c>
    </row>
    <row r="455" spans="1:13" ht="18" customHeight="1"/>
    <row r="456" spans="1:13" ht="18" customHeight="1">
      <c r="A456" s="12">
        <v>29</v>
      </c>
      <c r="B456" s="29" t="str">
        <f>B8</f>
        <v>令和○年○月支給分【比較月】</v>
      </c>
      <c r="C456" s="30"/>
      <c r="D456" s="30"/>
      <c r="E456" s="30"/>
      <c r="F456" s="30"/>
      <c r="G456" s="30"/>
      <c r="H456" s="30"/>
      <c r="I456" s="30"/>
      <c r="J456" s="30"/>
      <c r="K456" s="31"/>
    </row>
    <row r="457" spans="1:13" ht="18" customHeight="1">
      <c r="A457" s="13" t="s">
        <v>2</v>
      </c>
      <c r="B457" s="6">
        <v>281</v>
      </c>
      <c r="C457" s="6">
        <v>282</v>
      </c>
      <c r="D457" s="6">
        <v>283</v>
      </c>
      <c r="E457" s="6">
        <v>284</v>
      </c>
      <c r="F457" s="6">
        <v>285</v>
      </c>
      <c r="G457" s="6">
        <v>286</v>
      </c>
      <c r="H457" s="6">
        <v>287</v>
      </c>
      <c r="I457" s="6">
        <v>288</v>
      </c>
      <c r="J457" s="6">
        <v>289</v>
      </c>
      <c r="K457" s="6">
        <v>290</v>
      </c>
    </row>
    <row r="458" spans="1:13" ht="18" customHeight="1">
      <c r="A458" s="13" t="s">
        <v>14</v>
      </c>
      <c r="B458" s="21">
        <f>'賃金引上げ確認シート（賃金引上げ前）'!B458</f>
        <v>0</v>
      </c>
      <c r="C458" s="21">
        <f>'賃金引上げ確認シート（賃金引上げ前）'!C458</f>
        <v>0</v>
      </c>
      <c r="D458" s="21">
        <f>'賃金引上げ確認シート（賃金引上げ前）'!D458</f>
        <v>0</v>
      </c>
      <c r="E458" s="21">
        <f>'賃金引上げ確認シート（賃金引上げ前）'!E458</f>
        <v>0</v>
      </c>
      <c r="F458" s="21">
        <f>'賃金引上げ確認シート（賃金引上げ前）'!F458</f>
        <v>0</v>
      </c>
      <c r="G458" s="21">
        <f>'賃金引上げ確認シート（賃金引上げ前）'!G458</f>
        <v>0</v>
      </c>
      <c r="H458" s="21">
        <f>'賃金引上げ確認シート（賃金引上げ前）'!H458</f>
        <v>0</v>
      </c>
      <c r="I458" s="21">
        <f>'賃金引上げ確認シート（賃金引上げ前）'!I458</f>
        <v>0</v>
      </c>
      <c r="J458" s="21">
        <f>'賃金引上げ確認シート（賃金引上げ前）'!J458</f>
        <v>0</v>
      </c>
      <c r="K458" s="21">
        <f>'賃金引上げ確認シート（賃金引上げ前）'!K458</f>
        <v>0</v>
      </c>
      <c r="M458" s="19">
        <f>COUNTIF(B458:K458,"*")</f>
        <v>0</v>
      </c>
    </row>
    <row r="459" spans="1:13" ht="18" customHeight="1">
      <c r="A459" s="13" t="s">
        <v>15</v>
      </c>
      <c r="B459" s="20"/>
      <c r="C459" s="20"/>
      <c r="D459" s="20"/>
      <c r="E459" s="20"/>
      <c r="F459" s="20"/>
      <c r="G459" s="20"/>
      <c r="H459" s="20"/>
      <c r="I459" s="20"/>
      <c r="J459" s="20"/>
      <c r="K459" s="20"/>
    </row>
    <row r="460" spans="1:13" ht="18" customHeight="1">
      <c r="A460" s="7" t="str">
        <f>$A$12</f>
        <v>手当</v>
      </c>
      <c r="B460" s="20"/>
      <c r="C460" s="20"/>
      <c r="D460" s="20"/>
      <c r="E460" s="20"/>
      <c r="F460" s="20"/>
      <c r="G460" s="20"/>
      <c r="H460" s="20"/>
      <c r="I460" s="20"/>
      <c r="J460" s="20"/>
      <c r="K460" s="20"/>
    </row>
    <row r="461" spans="1:13" ht="18" customHeight="1">
      <c r="A461" s="7" t="str">
        <f>$A$13</f>
        <v>手当</v>
      </c>
      <c r="B461" s="20"/>
      <c r="C461" s="20"/>
      <c r="D461" s="20"/>
      <c r="E461" s="20"/>
      <c r="F461" s="20"/>
      <c r="G461" s="20"/>
      <c r="H461" s="20"/>
      <c r="I461" s="20"/>
      <c r="J461" s="20"/>
      <c r="K461" s="20"/>
    </row>
    <row r="462" spans="1:13" ht="18" customHeight="1">
      <c r="A462" s="7" t="str">
        <f>$A$14</f>
        <v>手当</v>
      </c>
      <c r="B462" s="20"/>
      <c r="C462" s="20"/>
      <c r="D462" s="20"/>
      <c r="E462" s="20"/>
      <c r="F462" s="20"/>
      <c r="G462" s="20"/>
      <c r="H462" s="20"/>
      <c r="I462" s="20"/>
      <c r="J462" s="20"/>
      <c r="K462" s="20"/>
    </row>
    <row r="463" spans="1:13" ht="18" customHeight="1">
      <c r="A463" s="7" t="str">
        <f>$A$15</f>
        <v>手当</v>
      </c>
      <c r="B463" s="20"/>
      <c r="C463" s="20"/>
      <c r="D463" s="20"/>
      <c r="E463" s="20"/>
      <c r="F463" s="20"/>
      <c r="G463" s="20"/>
      <c r="H463" s="20"/>
      <c r="I463" s="20"/>
      <c r="J463" s="20"/>
      <c r="K463" s="20"/>
    </row>
    <row r="464" spans="1:13" ht="18" customHeight="1">
      <c r="A464" s="7" t="str">
        <f>$A$16</f>
        <v>手当</v>
      </c>
      <c r="B464" s="20"/>
      <c r="C464" s="20"/>
      <c r="D464" s="20"/>
      <c r="E464" s="20"/>
      <c r="F464" s="20"/>
      <c r="G464" s="20"/>
      <c r="H464" s="20"/>
      <c r="I464" s="20"/>
      <c r="J464" s="20"/>
      <c r="K464" s="20"/>
    </row>
    <row r="465" spans="1:13" ht="18" customHeight="1">
      <c r="A465" s="7" t="str">
        <f>$A$17</f>
        <v>手当</v>
      </c>
      <c r="B465" s="20"/>
      <c r="C465" s="20"/>
      <c r="D465" s="20"/>
      <c r="E465" s="20"/>
      <c r="F465" s="20"/>
      <c r="G465" s="20"/>
      <c r="H465" s="20"/>
      <c r="I465" s="20"/>
      <c r="J465" s="20"/>
      <c r="K465" s="20"/>
    </row>
    <row r="466" spans="1:13" ht="18" customHeight="1">
      <c r="A466" s="7" t="str">
        <f>$A$18</f>
        <v>手当</v>
      </c>
      <c r="B466" s="20"/>
      <c r="C466" s="20"/>
      <c r="D466" s="20"/>
      <c r="E466" s="20"/>
      <c r="F466" s="20"/>
      <c r="G466" s="20"/>
      <c r="H466" s="20"/>
      <c r="I466" s="20"/>
      <c r="J466" s="20"/>
      <c r="K466" s="20"/>
    </row>
    <row r="467" spans="1:13" ht="18" customHeight="1">
      <c r="A467" s="7" t="str">
        <f>$A$19</f>
        <v>手当</v>
      </c>
      <c r="B467" s="20"/>
      <c r="C467" s="20"/>
      <c r="D467" s="20"/>
      <c r="E467" s="20"/>
      <c r="F467" s="20"/>
      <c r="G467" s="20"/>
      <c r="H467" s="20"/>
      <c r="I467" s="20"/>
      <c r="J467" s="20"/>
      <c r="K467" s="20"/>
    </row>
    <row r="468" spans="1:13" ht="18" customHeight="1">
      <c r="A468" s="7" t="str">
        <f>$A$20</f>
        <v>手当</v>
      </c>
      <c r="B468" s="20"/>
      <c r="C468" s="20"/>
      <c r="D468" s="20"/>
      <c r="E468" s="20"/>
      <c r="F468" s="20"/>
      <c r="G468" s="20"/>
      <c r="H468" s="20"/>
      <c r="I468" s="20"/>
      <c r="J468" s="20"/>
      <c r="K468" s="20"/>
    </row>
    <row r="469" spans="1:13" ht="18" customHeight="1">
      <c r="A469" s="7" t="str">
        <f>$A$21</f>
        <v>手当</v>
      </c>
      <c r="B469" s="20"/>
      <c r="C469" s="20"/>
      <c r="D469" s="20"/>
      <c r="E469" s="20"/>
      <c r="F469" s="20"/>
      <c r="G469" s="20"/>
      <c r="H469" s="20"/>
      <c r="I469" s="20"/>
      <c r="J469" s="20"/>
      <c r="K469" s="20"/>
    </row>
    <row r="470" spans="1:13" ht="18" customHeight="1">
      <c r="A470" s="15"/>
      <c r="B470" s="16">
        <f t="shared" ref="B470:K470" si="28">SUM(B459:B469)</f>
        <v>0</v>
      </c>
      <c r="C470" s="16">
        <f t="shared" si="28"/>
        <v>0</v>
      </c>
      <c r="D470" s="16">
        <f t="shared" si="28"/>
        <v>0</v>
      </c>
      <c r="E470" s="16">
        <f t="shared" si="28"/>
        <v>0</v>
      </c>
      <c r="F470" s="16">
        <f t="shared" si="28"/>
        <v>0</v>
      </c>
      <c r="G470" s="16">
        <f t="shared" si="28"/>
        <v>0</v>
      </c>
      <c r="H470" s="16">
        <f t="shared" si="28"/>
        <v>0</v>
      </c>
      <c r="I470" s="16">
        <f t="shared" si="28"/>
        <v>0</v>
      </c>
      <c r="J470" s="16">
        <f t="shared" si="28"/>
        <v>0</v>
      </c>
      <c r="K470" s="16">
        <f t="shared" si="28"/>
        <v>0</v>
      </c>
      <c r="M470" s="17">
        <f>SUM(B470:K470)</f>
        <v>0</v>
      </c>
    </row>
    <row r="471" spans="1:13" ht="18" customHeight="1"/>
    <row r="472" spans="1:13" ht="18" customHeight="1">
      <c r="A472" s="12">
        <v>30</v>
      </c>
      <c r="B472" s="29" t="str">
        <f>B8</f>
        <v>令和○年○月支給分【比較月】</v>
      </c>
      <c r="C472" s="30"/>
      <c r="D472" s="30"/>
      <c r="E472" s="30"/>
      <c r="F472" s="30"/>
      <c r="G472" s="30"/>
      <c r="H472" s="30"/>
      <c r="I472" s="30"/>
      <c r="J472" s="30"/>
      <c r="K472" s="31"/>
    </row>
    <row r="473" spans="1:13" ht="18" customHeight="1">
      <c r="A473" s="13" t="s">
        <v>2</v>
      </c>
      <c r="B473" s="6">
        <v>291</v>
      </c>
      <c r="C473" s="6">
        <v>292</v>
      </c>
      <c r="D473" s="6">
        <v>293</v>
      </c>
      <c r="E473" s="6">
        <v>294</v>
      </c>
      <c r="F473" s="6">
        <v>295</v>
      </c>
      <c r="G473" s="6">
        <v>296</v>
      </c>
      <c r="H473" s="6">
        <v>297</v>
      </c>
      <c r="I473" s="6">
        <v>298</v>
      </c>
      <c r="J473" s="6">
        <v>299</v>
      </c>
      <c r="K473" s="6">
        <v>300</v>
      </c>
    </row>
    <row r="474" spans="1:13" ht="18" customHeight="1">
      <c r="A474" s="13" t="s">
        <v>14</v>
      </c>
      <c r="B474" s="21">
        <f>'賃金引上げ確認シート（賃金引上げ前）'!B474</f>
        <v>0</v>
      </c>
      <c r="C474" s="21">
        <f>'賃金引上げ確認シート（賃金引上げ前）'!C474</f>
        <v>0</v>
      </c>
      <c r="D474" s="21">
        <f>'賃金引上げ確認シート（賃金引上げ前）'!D474</f>
        <v>0</v>
      </c>
      <c r="E474" s="21">
        <f>'賃金引上げ確認シート（賃金引上げ前）'!E474</f>
        <v>0</v>
      </c>
      <c r="F474" s="21">
        <f>'賃金引上げ確認シート（賃金引上げ前）'!F474</f>
        <v>0</v>
      </c>
      <c r="G474" s="21">
        <f>'賃金引上げ確認シート（賃金引上げ前）'!G474</f>
        <v>0</v>
      </c>
      <c r="H474" s="21">
        <f>'賃金引上げ確認シート（賃金引上げ前）'!H474</f>
        <v>0</v>
      </c>
      <c r="I474" s="21">
        <f>'賃金引上げ確認シート（賃金引上げ前）'!I474</f>
        <v>0</v>
      </c>
      <c r="J474" s="21">
        <f>'賃金引上げ確認シート（賃金引上げ前）'!J474</f>
        <v>0</v>
      </c>
      <c r="K474" s="21">
        <f>'賃金引上げ確認シート（賃金引上げ前）'!K474</f>
        <v>0</v>
      </c>
      <c r="M474" s="19">
        <f>COUNTIF(B474:K474,"*")</f>
        <v>0</v>
      </c>
    </row>
    <row r="475" spans="1:13" ht="18" customHeight="1">
      <c r="A475" s="13" t="s">
        <v>15</v>
      </c>
      <c r="B475" s="20"/>
      <c r="C475" s="20"/>
      <c r="D475" s="20"/>
      <c r="E475" s="20"/>
      <c r="F475" s="20"/>
      <c r="G475" s="20"/>
      <c r="H475" s="20"/>
      <c r="I475" s="20"/>
      <c r="J475" s="20"/>
      <c r="K475" s="20"/>
    </row>
    <row r="476" spans="1:13" ht="18" customHeight="1">
      <c r="A476" s="7" t="str">
        <f>$A$12</f>
        <v>手当</v>
      </c>
      <c r="B476" s="20"/>
      <c r="C476" s="20"/>
      <c r="D476" s="20"/>
      <c r="E476" s="20"/>
      <c r="F476" s="20"/>
      <c r="G476" s="20"/>
      <c r="H476" s="20"/>
      <c r="I476" s="20"/>
      <c r="J476" s="20"/>
      <c r="K476" s="20"/>
    </row>
    <row r="477" spans="1:13" ht="18" customHeight="1">
      <c r="A477" s="7" t="str">
        <f>$A$13</f>
        <v>手当</v>
      </c>
      <c r="B477" s="20"/>
      <c r="C477" s="20"/>
      <c r="D477" s="20"/>
      <c r="E477" s="20"/>
      <c r="F477" s="20"/>
      <c r="G477" s="20"/>
      <c r="H477" s="20"/>
      <c r="I477" s="20"/>
      <c r="J477" s="20"/>
      <c r="K477" s="20"/>
    </row>
    <row r="478" spans="1:13" ht="18" customHeight="1">
      <c r="A478" s="7" t="str">
        <f>$A$14</f>
        <v>手当</v>
      </c>
      <c r="B478" s="20"/>
      <c r="C478" s="20"/>
      <c r="D478" s="20"/>
      <c r="E478" s="20"/>
      <c r="F478" s="20"/>
      <c r="G478" s="20"/>
      <c r="H478" s="20"/>
      <c r="I478" s="20"/>
      <c r="J478" s="20"/>
      <c r="K478" s="20"/>
    </row>
    <row r="479" spans="1:13" ht="18" customHeight="1">
      <c r="A479" s="7" t="str">
        <f>$A$15</f>
        <v>手当</v>
      </c>
      <c r="B479" s="20"/>
      <c r="C479" s="20"/>
      <c r="D479" s="20"/>
      <c r="E479" s="20"/>
      <c r="F479" s="20"/>
      <c r="G479" s="20"/>
      <c r="H479" s="20"/>
      <c r="I479" s="20"/>
      <c r="J479" s="20"/>
      <c r="K479" s="20"/>
    </row>
    <row r="480" spans="1:13" ht="18" customHeight="1">
      <c r="A480" s="7" t="str">
        <f>$A$16</f>
        <v>手当</v>
      </c>
      <c r="B480" s="20"/>
      <c r="C480" s="20"/>
      <c r="D480" s="20"/>
      <c r="E480" s="20"/>
      <c r="F480" s="20"/>
      <c r="G480" s="20"/>
      <c r="H480" s="20"/>
      <c r="I480" s="20"/>
      <c r="J480" s="20"/>
      <c r="K480" s="20"/>
    </row>
    <row r="481" spans="1:13" ht="18" customHeight="1">
      <c r="A481" s="7" t="str">
        <f>$A$17</f>
        <v>手当</v>
      </c>
      <c r="B481" s="20"/>
      <c r="C481" s="20"/>
      <c r="D481" s="20"/>
      <c r="E481" s="20"/>
      <c r="F481" s="20"/>
      <c r="G481" s="20"/>
      <c r="H481" s="20"/>
      <c r="I481" s="20"/>
      <c r="J481" s="20"/>
      <c r="K481" s="20"/>
    </row>
    <row r="482" spans="1:13" ht="18" customHeight="1">
      <c r="A482" s="7" t="str">
        <f>$A$18</f>
        <v>手当</v>
      </c>
      <c r="B482" s="20"/>
      <c r="C482" s="20"/>
      <c r="D482" s="20"/>
      <c r="E482" s="20"/>
      <c r="F482" s="20"/>
      <c r="G482" s="20"/>
      <c r="H482" s="20"/>
      <c r="I482" s="20"/>
      <c r="J482" s="20"/>
      <c r="K482" s="20"/>
    </row>
    <row r="483" spans="1:13" ht="18" customHeight="1">
      <c r="A483" s="7" t="str">
        <f>$A$19</f>
        <v>手当</v>
      </c>
      <c r="B483" s="20"/>
      <c r="C483" s="20"/>
      <c r="D483" s="20"/>
      <c r="E483" s="20"/>
      <c r="F483" s="20"/>
      <c r="G483" s="20"/>
      <c r="H483" s="20"/>
      <c r="I483" s="20"/>
      <c r="J483" s="20"/>
      <c r="K483" s="20"/>
    </row>
    <row r="484" spans="1:13" ht="18" customHeight="1">
      <c r="A484" s="7" t="str">
        <f>$A$20</f>
        <v>手当</v>
      </c>
      <c r="B484" s="20"/>
      <c r="C484" s="20"/>
      <c r="D484" s="20"/>
      <c r="E484" s="20"/>
      <c r="F484" s="20"/>
      <c r="G484" s="20"/>
      <c r="H484" s="20"/>
      <c r="I484" s="20"/>
      <c r="J484" s="20"/>
      <c r="K484" s="20"/>
    </row>
    <row r="485" spans="1:13" ht="18" customHeight="1">
      <c r="A485" s="7" t="str">
        <f>$A$21</f>
        <v>手当</v>
      </c>
      <c r="B485" s="20"/>
      <c r="C485" s="20"/>
      <c r="D485" s="20"/>
      <c r="E485" s="20"/>
      <c r="F485" s="20"/>
      <c r="G485" s="20"/>
      <c r="H485" s="20"/>
      <c r="I485" s="20"/>
      <c r="J485" s="20"/>
      <c r="K485" s="20"/>
    </row>
    <row r="486" spans="1:13" ht="18" customHeight="1">
      <c r="A486" s="15"/>
      <c r="B486" s="16">
        <f t="shared" ref="B486:K486" si="29">SUM(B475:B485)</f>
        <v>0</v>
      </c>
      <c r="C486" s="16">
        <f t="shared" si="29"/>
        <v>0</v>
      </c>
      <c r="D486" s="16">
        <f t="shared" si="29"/>
        <v>0</v>
      </c>
      <c r="E486" s="16">
        <f t="shared" si="29"/>
        <v>0</v>
      </c>
      <c r="F486" s="16">
        <f t="shared" si="29"/>
        <v>0</v>
      </c>
      <c r="G486" s="16">
        <f t="shared" si="29"/>
        <v>0</v>
      </c>
      <c r="H486" s="16">
        <f t="shared" si="29"/>
        <v>0</v>
      </c>
      <c r="I486" s="16">
        <f t="shared" si="29"/>
        <v>0</v>
      </c>
      <c r="J486" s="16">
        <f t="shared" si="29"/>
        <v>0</v>
      </c>
      <c r="K486" s="16">
        <f t="shared" si="29"/>
        <v>0</v>
      </c>
      <c r="M486" s="17">
        <f>SUM(B486:K486)</f>
        <v>0</v>
      </c>
    </row>
    <row r="487" spans="1:13" ht="18" customHeight="1"/>
    <row r="488" spans="1:13" ht="18" customHeight="1"/>
    <row r="489" spans="1:13" ht="18" customHeight="1"/>
  </sheetData>
  <mergeCells count="39">
    <mergeCell ref="B472:K472"/>
    <mergeCell ref="B296:K296"/>
    <mergeCell ref="B312:K312"/>
    <mergeCell ref="B328:K328"/>
    <mergeCell ref="B344:K344"/>
    <mergeCell ref="B360:K360"/>
    <mergeCell ref="B376:K376"/>
    <mergeCell ref="B392:K392"/>
    <mergeCell ref="B408:K408"/>
    <mergeCell ref="B424:K424"/>
    <mergeCell ref="B440:K440"/>
    <mergeCell ref="B456:K456"/>
    <mergeCell ref="B280:K280"/>
    <mergeCell ref="B104:K104"/>
    <mergeCell ref="B120:K120"/>
    <mergeCell ref="B136:K136"/>
    <mergeCell ref="B152:K152"/>
    <mergeCell ref="B168:K168"/>
    <mergeCell ref="B184:K184"/>
    <mergeCell ref="B200:K200"/>
    <mergeCell ref="B216:K216"/>
    <mergeCell ref="B232:K232"/>
    <mergeCell ref="B248:K248"/>
    <mergeCell ref="B264:K264"/>
    <mergeCell ref="B88:K88"/>
    <mergeCell ref="A2:K2"/>
    <mergeCell ref="B5:C5"/>
    <mergeCell ref="D5:E5"/>
    <mergeCell ref="F5:G5"/>
    <mergeCell ref="B6:C6"/>
    <mergeCell ref="D6:E6"/>
    <mergeCell ref="F6:G6"/>
    <mergeCell ref="H6:I6"/>
    <mergeCell ref="H5:I5"/>
    <mergeCell ref="B8:K8"/>
    <mergeCell ref="B24:K24"/>
    <mergeCell ref="B40:K40"/>
    <mergeCell ref="B56:K56"/>
    <mergeCell ref="B72:K72"/>
  </mergeCells>
  <phoneticPr fontId="5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賃金引上げ計画の表明書</vt:lpstr>
      <vt:lpstr>賃金引上げ確認シート（賃金引上げ前）</vt:lpstr>
      <vt:lpstr>賃金引上げ確認シート（賃金引上げ後）</vt:lpstr>
      <vt:lpstr>'賃金引上げ確認シート（賃金引上げ後）'!Print_Area</vt:lpstr>
      <vt:lpstr>'賃金引上げ確認シート（賃金引上げ前）'!Print_Area</vt:lpstr>
      <vt:lpstr>賃金引上げ計画の表明書!Print_Area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様式第5号_賃金引上げ表明書_確認シート_事業者名</dc:title>
  <dc:creator>岡崎　駿輔</dc:creator>
  <cp:lastModifiedBy>zaiken5</cp:lastModifiedBy>
  <cp:lastPrinted>2026-03-24T01:45:38Z</cp:lastPrinted>
  <dcterms:created xsi:type="dcterms:W3CDTF">2015-06-05T18:19:34Z</dcterms:created>
  <dcterms:modified xsi:type="dcterms:W3CDTF">2026-03-24T05:13:40Z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2026-02-09T08:23:24Z</vt:filetime>
  </property>
</Properties>
</file>